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S:\HCF-10 Shared Directory\Apportionment Team\FY 2019\FAST Rescission Balances\"/>
    </mc:Choice>
  </mc:AlternateContent>
  <bookViews>
    <workbookView xWindow="0" yWindow="0" windowWidth="28800" windowHeight="12210"/>
  </bookViews>
  <sheets>
    <sheet name="Unob Bal TA" sheetId="1" r:id="rId1"/>
    <sheet name="Resc. by State" sheetId="2" r:id="rId2"/>
    <sheet name="Resc By Program" sheetId="3" r:id="rId3"/>
  </sheets>
  <externalReferences>
    <externalReference r:id="rId4"/>
  </externalReferences>
  <definedNames>
    <definedName name="_Order1" hidden="1">0</definedName>
    <definedName name="_Order2" hidden="1">0</definedName>
    <definedName name="ParameterValues" localSheetId="2">#REF!</definedName>
    <definedName name="ParameterValues" localSheetId="1">#REF!</definedName>
    <definedName name="ParameterValues" localSheetId="0">#REF!</definedName>
    <definedName name="ParameterValues">#REF!</definedName>
    <definedName name="_xlnm.Print_Area" localSheetId="0">'Unob Bal TA'!$A$1:$AH$66</definedName>
    <definedName name="Recover">[1]Macro1!$A$79</definedName>
    <definedName name="TableName">"Dummy"</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1" i="3" l="1"/>
  <c r="F1" i="2"/>
</calcChain>
</file>

<file path=xl/sharedStrings.xml><?xml version="1.0" encoding="utf-8"?>
<sst xmlns="http://schemas.openxmlformats.org/spreadsheetml/2006/main" count="310" uniqueCount="114">
  <si>
    <t>FHWA, HCFB-11</t>
  </si>
  <si>
    <t>U.S. DEPARTMENT OF TRANSPORTATION</t>
  </si>
  <si>
    <t>FEDERAL HIGHWAY ADMINISTRATION</t>
  </si>
  <si>
    <t>UNOBLIGATED BALANCES OF APPORTIONED FUNDING SUBJECT TO THE FAST ACT RESCISSION (AS OF SEPTEMBER 30, 2018)</t>
  </si>
  <si>
    <t>STATE</t>
  </si>
  <si>
    <t xml:space="preserve"> INTERSTATE MAINTENANCE</t>
  </si>
  <si>
    <t>CONSOLIDATED PRIMARY/NATIONAL HIGHWAY SYSTEM / NATIONAL HIGHWAY PERFORMANCE PROGRAM/NHS BRIDGE PENALTY 1/</t>
  </si>
  <si>
    <t>SURFACE TRANSPORTATION BLOCK GRANT PROGRAM (ANY AREA) 2/</t>
  </si>
  <si>
    <t>BORDER STATE INFRASTRUCTURE</t>
  </si>
  <si>
    <t>TRANSPORTATION ENHANCEMENTS</t>
  </si>
  <si>
    <t>TRANSPORTATION ALTERNATIVES (AREAS&gt; 200K)</t>
  </si>
  <si>
    <t>TRANSPORTATION ALTERNATIVES (AREAS&gt;5K TO 200K)</t>
  </si>
  <si>
    <t>TRANSPORTATION ALTERNATIVES (AREAS 5K AND UNDER)</t>
  </si>
  <si>
    <t>RECREATIONAL TRAILS PROGRAM</t>
  </si>
  <si>
    <t>CONGESTION MITIGATION &amp; AIR QUALITY</t>
  </si>
  <si>
    <t>CONGESTION MITIGATION &amp; AIR QUALITY PM 2.5</t>
  </si>
  <si>
    <t>METROPOLITAN PLANNING</t>
  </si>
  <si>
    <t>NATIONAL HIGHWAY FREIGHT PROGRAM</t>
  </si>
  <si>
    <t>BRIDGE - 85% ON/OFF SYSTEM</t>
  </si>
  <si>
    <t>BRIDGE - OFF SYSTEM</t>
  </si>
  <si>
    <t>STATE PLANNING &amp; RESEARCH</t>
  </si>
  <si>
    <t>RESEARCH, DEVELOPMENT, AND TECHNOLOGY TRANSFER (RD&amp;T)</t>
  </si>
  <si>
    <t>EQUITY BONUS, MINIMUM GUARANTEE, DONOR STATE BONUS FLEXIBLE</t>
  </si>
  <si>
    <t>DONOR STATE BONUS URBANIZED</t>
  </si>
  <si>
    <t>DONOR STATE BONUS &lt; 200K, MINIMUM ALLOCATION &lt; 200K</t>
  </si>
  <si>
    <t>RURAL SECONDARY</t>
  </si>
  <si>
    <t>URBAN SYSTEM ATTRIBUTABLE</t>
  </si>
  <si>
    <t>NATIONAL HIGHWAY PERFORMANCE PROGRAM EXEMPT LIMITATION</t>
  </si>
  <si>
    <t>EQUITY BONUS EXEMPT LIMITATION</t>
  </si>
  <si>
    <t>EQUITY BONUS SPECIAL LIMITATION</t>
  </si>
  <si>
    <t>MINIMUM GUARANTEE EXEMPT LIMITATION</t>
  </si>
  <si>
    <t>MINIMUM GUARANTEE SPECIAL LIMITATION</t>
  </si>
  <si>
    <t>MINIMUM ALLOCATION EXEMPT LIMITATION</t>
  </si>
  <si>
    <t xml:space="preserve"> TOTAL</t>
  </si>
  <si>
    <t>ALABAMA</t>
  </si>
  <si>
    <t>ALASKA</t>
  </si>
  <si>
    <t>ARIZONA</t>
  </si>
  <si>
    <t>ARKANSAS</t>
  </si>
  <si>
    <t>CALIFORNIA</t>
  </si>
  <si>
    <t>COLORADO</t>
  </si>
  <si>
    <t>CONNECTICUT</t>
  </si>
  <si>
    <t>DELAWARE</t>
  </si>
  <si>
    <t>DIST. OF COL.</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</si>
  <si>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</si>
  <si>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</si>
  <si>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</si>
  <si>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</si>
  <si>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</si>
  <si>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</si>
  <si>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</si>
  <si>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</si>
  <si>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</si>
  <si>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</si>
  <si>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</si>
  <si>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</si>
  <si>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</si>
  <si>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</si>
  <si>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</si>
  <si>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</si>
  <si>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</si>
  <si>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</si>
  <si>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</si>
  <si>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</si>
  <si>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</si>
  <si>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</si>
  <si>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</si>
  <si>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</si>
  <si>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</si>
  <si>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</si>
  <si>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</si>
  <si>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</si>
  <si>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</si>
  <si>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</si>
  <si>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</si>
  <si>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</si>
  <si>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</si>
  <si>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</si>
  <si>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</si>
  <si>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</si>
  <si>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</si>
  <si>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</si>
  <si>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</si>
  <si>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</si>
  <si>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</si>
  <si>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</si>
  <si>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 3/</t>
  </si>
  <si>
    <t>1/ Excludes exempt portion of NHPP.</t>
  </si>
  <si>
    <t>2/ Excludes suballocated portion of STBG unobligated balances.</t>
  </si>
  <si>
    <t xml:space="preserve">ESTIMATED FISCAL YEAR 2020 DISTRIBUTION OF THE </t>
  </si>
  <si>
    <t>$7,569,000,000 RESCISSION UNDER THE FAST ACT</t>
  </si>
  <si>
    <r>
      <t xml:space="preserve">UNOBLIGATED BALANCES SUBJECT TO </t>
    </r>
    <r>
      <rPr>
        <b/>
        <u/>
        <sz val="9"/>
        <rFont val="Arial"/>
        <family val="2"/>
      </rPr>
      <t>RESCISSION 1/</t>
    </r>
  </si>
  <si>
    <t>STATE SHARE</t>
  </si>
  <si>
    <t>RESCISSION AMOUNT</t>
  </si>
  <si>
    <t xml:space="preserve">CONNECTICUT </t>
  </si>
  <si>
    <t xml:space="preserve">FLORIDA </t>
  </si>
  <si>
    <t>TOTAL</t>
  </si>
  <si>
    <t>ESTIMATED FISCAL YEAR 2020 PROGRAM-BY-PROGRAM DISTRIBUTION OF THE $7,569,000,000 RESCISSION UNDER THE FAST ACT</t>
  </si>
  <si>
    <t>Share</t>
  </si>
  <si>
    <t>Amount</t>
  </si>
  <si>
    <t>TRANSPORTATION ALTERNATIVES 
(ANY AREA)</t>
  </si>
  <si>
    <t>NATIONAL HIGHWAY PERFORMANCE PROGRAM 
EXEMPT LIMITATION</t>
  </si>
  <si>
    <t>TRANSPORTATION ALTERNATIVES 
(AREAS &gt; 200K)</t>
  </si>
  <si>
    <t>TRANSPORTATION ALTERNATIVES 
(AREAS &gt; 5K TO 200K)</t>
  </si>
  <si>
    <t>TRANSPORTATION ALTERNATIVES 
(AREAS 5K AND UNDER)</t>
  </si>
  <si>
    <t>URBAN SYSTEM 
NON-ATTRIBUTABLE</t>
  </si>
  <si>
    <t>EQUITY BONUS 
EXEMPT LIMITATION</t>
  </si>
  <si>
    <t>EQUITY BONUS 
SPECIAL LIMITATION</t>
  </si>
  <si>
    <t>SURFACE TRANSPORTATION BLOCK GRANT PROGRAM 
(ANY AREA) 2/</t>
  </si>
  <si>
    <t>3/ This table provides estimated amounts using Fiscal Management Information System unobligated balances as of September 30, 2018.  These unobligated balances represent the best available information at this time, and are subject to change.  The FAST Act rescission calculations will be based on unobligated balances of contract authority for apportioned programs subject to the rescission as of September 30, 2019.</t>
  </si>
  <si>
    <t>1/ This table provides estimated amounts using Fiscal Management Information System unobligated</t>
  </si>
  <si>
    <t xml:space="preserve">balances as of September 30, 2018.  These unobligated balances represent the best available information </t>
  </si>
  <si>
    <t xml:space="preserve">at this time, and are subject to change.  The FAST Act rescission calculations will be based on </t>
  </si>
  <si>
    <t xml:space="preserve">unobligated balances of contract authority for apportioned programs subject to the rescission as </t>
  </si>
  <si>
    <t>of September 30,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</si>
</sst>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0.0000000000000000"/>
    <numFmt numFmtId="165" formatCode="0.0000%"/>
    <numFmt numFmtId="166" formatCode="_(* #,##0_);_(* \(#,##0\);_(* &quot;-&quot;??_);_(@_)"/>
  </numFmts>
  <fonts count="14" x14ac:knownFonts="1">
    <font>
      <sz val="11"/>
      <color theme="1"/>
      <name val="Calibri"/>
      <family val="2"/>
      <scheme val="minor"/>
    </font>
    <font>
      <sz val="11"/>
      <color theme="1"/>
      <name val="Calibri"/>
      <family val="2"/>
      <scheme val="minor"/>
    </font>
    <font>
      <sz val="10"/>
      <name val="Arial"/>
      <family val="2"/>
    </font>
    <font>
      <b/>
      <sz val="9"/>
      <name val="Arial"/>
      <family val="2"/>
    </font>
    <font>
      <b/>
      <sz val="10"/>
      <name val="Arial"/>
      <family val="2"/>
    </font>
    <font>
      <b/>
      <sz val="12"/>
      <name val="Arial"/>
      <family val="2"/>
    </font>
    <font>
      <sz val="9"/>
      <name val="Arial"/>
      <family val="2"/>
    </font>
    <font>
      <b/>
      <u/>
      <sz val="9"/>
      <name val="Arial"/>
      <family val="2"/>
    </font>
    <font>
      <sz val="9"/>
      <color indexed="8"/>
      <name val="Arial"/>
      <family val="2"/>
    </font>
    <font>
      <sz val="9"/>
      <color indexed="10"/>
      <name val="Arial"/>
      <family val="2"/>
    </font>
    <font>
      <b/>
      <i/>
      <sz val="10"/>
      <name val="Arial"/>
      <family val="2"/>
    </font>
    <font>
      <sz val="9"/>
      <color theme="1"/>
      <name val="Arial"/>
      <family val="2"/>
    </font>
    <font>
      <i/>
      <sz val="9"/>
      <name val="Arial"/>
      <family val="2"/>
    </font>
    <font>
      <i/>
      <sz val="10"/>
      <name val="Arial"/>
      <family val="2"/>
    </font>
  </fonts>
  <fills count="2">
    <fill>
      <patternFill patternType="none"/>
    </fill>
    <fill>
      <patternFill patternType="gray125"/>
    </fill>
  </fills>
  <borders count="13">
    <border>
      <left/>
      <right/>
      <top/>
      <bottom/>
      <diagonal/>
    </border>
    <border diagonalUp="1">
      <left/>
      <right/>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43" fontId="2" fillId="0" borderId="0" applyFont="0" applyFill="0" applyBorder="0" applyAlignment="0" applyProtection="0"/>
    <xf numFmtId="9" fontId="1" fillId="0" borderId="0" applyFont="0" applyFill="0" applyBorder="0" applyAlignment="0" applyProtection="0"/>
    <xf numFmtId="0" fontId="2" fillId="0" borderId="0"/>
    <xf numFmtId="0" fontId="2" fillId="0" borderId="1">
      <alignment textRotation="45"/>
    </xf>
    <xf numFmtId="0" fontId="2" fillId="0" borderId="1">
      <alignment textRotation="45"/>
    </xf>
    <xf numFmtId="0" fontId="2" fillId="0" borderId="0"/>
    <xf numFmtId="0" fontId="2" fillId="0" borderId="1">
      <alignment textRotation="45"/>
    </xf>
  </cellStyleXfs>
  <cellXfs count="117">
    <xf numFmtId="0" fontId="0" fillId="0" borderId="0" xfId="0"/>
    <xf numFmtId="0" fontId="3" fillId="0" borderId="0" xfId="3" applyFont="1" applyFill="1"/>
    <xf numFmtId="0" fontId="4" fillId="0" borderId="0" xfId="4" applyFont="1" applyFill="1" applyBorder="1" applyAlignment="1"/>
    <xf numFmtId="0" fontId="3" fillId="0" borderId="0" xfId="3" applyFont="1" applyAlignment="1">
      <alignment horizontal="centerContinuous"/>
    </xf>
    <xf numFmtId="0" fontId="2" fillId="0" borderId="0" xfId="4" applyFill="1" applyBorder="1" applyAlignment="1">
      <alignment horizontal="centerContinuous"/>
    </xf>
    <xf numFmtId="14" fontId="3" fillId="0" borderId="0" xfId="3" applyNumberFormat="1" applyFont="1" applyFill="1" applyAlignment="1">
      <alignment horizontal="right"/>
    </xf>
    <xf numFmtId="0" fontId="2" fillId="0" borderId="0" xfId="4" applyFill="1" applyBorder="1" applyAlignment="1"/>
    <xf numFmtId="0" fontId="5" fillId="0" borderId="0" xfId="4" applyFont="1" applyFill="1" applyBorder="1" applyAlignment="1">
      <alignment horizontal="left"/>
    </xf>
    <xf numFmtId="0" fontId="2" fillId="0" borderId="0" xfId="4" applyFill="1" applyBorder="1" applyAlignment="1">
      <alignment horizontal="right"/>
    </xf>
    <xf numFmtId="0" fontId="3" fillId="0" borderId="0" xfId="4" applyFont="1" applyFill="1" applyBorder="1" applyAlignment="1">
      <alignment horizontal="centerContinuous"/>
    </xf>
    <xf numFmtId="0" fontId="6" fillId="0" borderId="0" xfId="4" applyFont="1" applyBorder="1" applyAlignment="1"/>
    <xf numFmtId="0" fontId="3" fillId="0" borderId="0" xfId="4" applyFont="1" applyBorder="1" applyAlignment="1">
      <alignment horizontal="left"/>
    </xf>
    <xf numFmtId="0" fontId="6" fillId="0" borderId="0" xfId="4" applyFont="1" applyFill="1" applyBorder="1" applyAlignment="1"/>
    <xf numFmtId="0" fontId="3" fillId="0" borderId="0" xfId="4" applyFont="1" applyFill="1" applyBorder="1" applyAlignment="1"/>
    <xf numFmtId="0" fontId="3" fillId="0" borderId="0" xfId="4" applyFont="1" applyFill="1" applyBorder="1" applyAlignment="1">
      <alignment horizontal="center"/>
    </xf>
    <xf numFmtId="0" fontId="7" fillId="0" borderId="0" xfId="4" applyFont="1" applyFill="1" applyBorder="1" applyAlignment="1">
      <alignment horizontal="center"/>
    </xf>
    <xf numFmtId="0" fontId="3" fillId="0" borderId="3" xfId="4" applyFont="1" applyBorder="1" applyAlignment="1"/>
    <xf numFmtId="40" fontId="8" fillId="0" borderId="3" xfId="5" applyNumberFormat="1" applyFont="1" applyFill="1" applyBorder="1" applyAlignment="1"/>
    <xf numFmtId="4" fontId="6" fillId="0" borderId="3" xfId="4" applyNumberFormat="1" applyFont="1" applyFill="1" applyBorder="1" applyAlignment="1"/>
    <xf numFmtId="3" fontId="6" fillId="0" borderId="0" xfId="4" applyNumberFormat="1" applyFont="1" applyBorder="1" applyAlignment="1"/>
    <xf numFmtId="0" fontId="3" fillId="0" borderId="2" xfId="4" applyFont="1" applyBorder="1" applyAlignment="1"/>
    <xf numFmtId="3" fontId="8" fillId="0" borderId="2" xfId="4" applyNumberFormat="1" applyFont="1" applyFill="1" applyBorder="1" applyAlignment="1"/>
    <xf numFmtId="38" fontId="8" fillId="0" borderId="2" xfId="1" quotePrefix="1" applyNumberFormat="1" applyFont="1" applyFill="1" applyBorder="1" applyAlignment="1">
      <alignment horizontal="right"/>
    </xf>
    <xf numFmtId="164" fontId="9" fillId="0" borderId="2" xfId="4" applyNumberFormat="1" applyFont="1" applyFill="1" applyBorder="1" applyAlignment="1"/>
    <xf numFmtId="38" fontId="8" fillId="0" borderId="2" xfId="4" applyNumberFormat="1" applyFont="1" applyFill="1" applyBorder="1" applyAlignment="1"/>
    <xf numFmtId="4" fontId="6" fillId="0" borderId="2" xfId="4" applyNumberFormat="1" applyFont="1" applyFill="1" applyBorder="1" applyAlignment="1"/>
    <xf numFmtId="0" fontId="3" fillId="0" borderId="4" xfId="4" applyFont="1" applyBorder="1" applyAlignment="1">
      <alignment horizontal="center"/>
    </xf>
    <xf numFmtId="4" fontId="6" fillId="0" borderId="4" xfId="4" applyNumberFormat="1" applyFont="1" applyFill="1" applyBorder="1" applyAlignment="1"/>
    <xf numFmtId="0" fontId="3" fillId="0" borderId="0" xfId="4" applyFont="1" applyBorder="1" applyAlignment="1"/>
    <xf numFmtId="0" fontId="6" fillId="0" borderId="0" xfId="4" applyFont="1" applyBorder="1" applyAlignment="1">
      <alignment horizontal="center"/>
    </xf>
    <xf numFmtId="3" fontId="6" fillId="0" borderId="0" xfId="4" applyNumberFormat="1" applyFont="1" applyBorder="1" applyAlignment="1">
      <alignment horizontal="center"/>
    </xf>
    <xf numFmtId="3" fontId="6" fillId="0" borderId="0" xfId="4" applyNumberFormat="1" applyFont="1" applyFill="1" applyBorder="1" applyAlignment="1">
      <alignment horizontal="center"/>
    </xf>
    <xf numFmtId="4" fontId="6" fillId="0" borderId="0" xfId="4" applyNumberFormat="1" applyFont="1" applyFill="1" applyBorder="1" applyAlignment="1">
      <alignment horizontal="center"/>
    </xf>
    <xf numFmtId="3" fontId="8" fillId="0" borderId="0" xfId="3" applyNumberFormat="1" applyFont="1" applyFill="1" applyBorder="1" applyAlignment="1">
      <alignment horizontal="left"/>
    </xf>
    <xf numFmtId="4" fontId="6" fillId="0" borderId="0" xfId="4" applyNumberFormat="1" applyFont="1" applyFill="1" applyBorder="1" applyAlignment="1"/>
    <xf numFmtId="4" fontId="6" fillId="0" borderId="0" xfId="4" applyNumberFormat="1" applyFont="1" applyBorder="1" applyAlignment="1"/>
    <xf numFmtId="0" fontId="10" fillId="0" borderId="0" xfId="4" applyFont="1" applyFill="1" applyBorder="1" applyAlignment="1"/>
    <xf numFmtId="0" fontId="3" fillId="0" borderId="0" xfId="3" applyFont="1"/>
    <xf numFmtId="0" fontId="11" fillId="0" borderId="0" xfId="0" applyFont="1" applyAlignment="1">
      <alignment horizontal="centerContinuous"/>
    </xf>
    <xf numFmtId="0" fontId="6" fillId="0" borderId="0" xfId="3" applyFont="1" applyAlignment="1">
      <alignment horizontal="centerContinuous"/>
    </xf>
    <xf numFmtId="0" fontId="11" fillId="0" borderId="0" xfId="0" applyFont="1"/>
    <xf numFmtId="14" fontId="3" fillId="0" borderId="0" xfId="3" applyNumberFormat="1" applyFont="1" applyAlignment="1">
      <alignment horizontal="right"/>
    </xf>
    <xf numFmtId="0" fontId="6" fillId="0" borderId="0" xfId="6" applyFont="1"/>
    <xf numFmtId="0" fontId="3" fillId="0" borderId="0" xfId="6" applyFont="1" applyAlignment="1">
      <alignment horizontal="centerContinuous"/>
    </xf>
    <xf numFmtId="0" fontId="3" fillId="0" borderId="0" xfId="6" applyFont="1" applyFill="1" applyAlignment="1">
      <alignment horizontal="centerContinuous"/>
    </xf>
    <xf numFmtId="0" fontId="7" fillId="0" borderId="0" xfId="6" applyFont="1" applyAlignment="1">
      <alignment horizontal="center"/>
    </xf>
    <xf numFmtId="0" fontId="3" fillId="0" borderId="0" xfId="6" applyFont="1" applyAlignment="1">
      <alignment horizontal="center" wrapText="1"/>
    </xf>
    <xf numFmtId="0" fontId="7" fillId="0" borderId="0" xfId="6" applyFont="1" applyAlignment="1">
      <alignment horizontal="center" wrapText="1"/>
    </xf>
    <xf numFmtId="0" fontId="6" fillId="0" borderId="0" xfId="6" applyFont="1" applyAlignment="1">
      <alignment horizontal="left"/>
    </xf>
    <xf numFmtId="0" fontId="3" fillId="0" borderId="0" xfId="6" applyFont="1" applyAlignment="1">
      <alignment horizontal="left"/>
    </xf>
    <xf numFmtId="4" fontId="11" fillId="0" borderId="0" xfId="0" applyNumberFormat="1" applyFont="1"/>
    <xf numFmtId="10" fontId="11" fillId="0" borderId="0" xfId="2" applyNumberFormat="1" applyFont="1"/>
    <xf numFmtId="38" fontId="11" fillId="0" borderId="0" xfId="0" applyNumberFormat="1" applyFont="1"/>
    <xf numFmtId="0" fontId="3" fillId="0" borderId="0" xfId="6" applyFont="1" applyBorder="1" applyAlignment="1">
      <alignment horizontal="left"/>
    </xf>
    <xf numFmtId="3" fontId="3" fillId="0" borderId="0" xfId="6" applyNumberFormat="1" applyFont="1" applyAlignment="1">
      <alignment horizontal="right"/>
    </xf>
    <xf numFmtId="165" fontId="11" fillId="0" borderId="0" xfId="2" applyNumberFormat="1" applyFont="1"/>
    <xf numFmtId="3" fontId="3" fillId="0" borderId="0" xfId="6" applyNumberFormat="1" applyFont="1" applyAlignment="1">
      <alignment horizontal="center"/>
    </xf>
    <xf numFmtId="3" fontId="11" fillId="0" borderId="0" xfId="0" applyNumberFormat="1" applyFont="1"/>
    <xf numFmtId="0" fontId="12" fillId="0" borderId="0" xfId="4" applyFont="1" applyFill="1" applyBorder="1" applyAlignment="1"/>
    <xf numFmtId="0" fontId="4" fillId="0" borderId="0" xfId="4" applyFont="1" applyBorder="1" applyAlignment="1"/>
    <xf numFmtId="0" fontId="2" fillId="0" borderId="0" xfId="4" applyBorder="1" applyAlignment="1">
      <alignment horizontal="centerContinuous"/>
    </xf>
    <xf numFmtId="10" fontId="2" fillId="0" borderId="0" xfId="2" applyNumberFormat="1" applyFont="1" applyBorder="1" applyAlignment="1">
      <alignment horizontal="centerContinuous"/>
    </xf>
    <xf numFmtId="14" fontId="3" fillId="0" borderId="0" xfId="3" applyNumberFormat="1" applyFont="1" applyFill="1" applyAlignment="1">
      <alignment horizontal="centerContinuous"/>
    </xf>
    <xf numFmtId="14" fontId="3" fillId="0" borderId="0" xfId="4" applyNumberFormat="1" applyFont="1" applyBorder="1" applyAlignment="1"/>
    <xf numFmtId="0" fontId="2" fillId="0" borderId="0" xfId="4" applyBorder="1" applyAlignment="1"/>
    <xf numFmtId="10" fontId="2" fillId="0" borderId="0" xfId="2" applyNumberFormat="1" applyFont="1" applyBorder="1" applyAlignment="1"/>
    <xf numFmtId="10" fontId="0" fillId="0" borderId="0" xfId="2" applyNumberFormat="1" applyFont="1"/>
    <xf numFmtId="10" fontId="6" fillId="0" borderId="0" xfId="2" applyNumberFormat="1" applyFont="1" applyBorder="1" applyAlignment="1"/>
    <xf numFmtId="0" fontId="7" fillId="0" borderId="4" xfId="4" applyFont="1" applyFill="1" applyBorder="1" applyAlignment="1">
      <alignment horizontal="center" vertical="center" wrapText="1"/>
    </xf>
    <xf numFmtId="10" fontId="7" fillId="0" borderId="4" xfId="2" applyNumberFormat="1" applyFont="1" applyFill="1" applyBorder="1" applyAlignment="1">
      <alignment horizontal="center" vertical="center" wrapText="1"/>
    </xf>
    <xf numFmtId="10" fontId="6" fillId="0" borderId="7" xfId="2" applyNumberFormat="1" applyFont="1" applyBorder="1" applyAlignment="1"/>
    <xf numFmtId="41" fontId="8" fillId="0" borderId="8" xfId="7" applyNumberFormat="1" applyFont="1" applyFill="1" applyBorder="1" applyAlignment="1"/>
    <xf numFmtId="166" fontId="6" fillId="0" borderId="3" xfId="1" applyNumberFormat="1" applyFont="1" applyBorder="1" applyAlignment="1"/>
    <xf numFmtId="10" fontId="6" fillId="0" borderId="9" xfId="2" applyNumberFormat="1" applyFont="1" applyBorder="1" applyAlignment="1"/>
    <xf numFmtId="41" fontId="8" fillId="0" borderId="10" xfId="7" applyNumberFormat="1" applyFont="1" applyFill="1" applyBorder="1" applyAlignment="1"/>
    <xf numFmtId="166" fontId="6" fillId="0" borderId="4" xfId="1" applyNumberFormat="1" applyFont="1" applyBorder="1" applyAlignment="1"/>
    <xf numFmtId="0" fontId="6" fillId="0" borderId="5" xfId="4" applyFont="1" applyBorder="1" applyAlignment="1"/>
    <xf numFmtId="0" fontId="6" fillId="0" borderId="6" xfId="4" applyFont="1" applyBorder="1" applyAlignment="1"/>
    <xf numFmtId="10" fontId="6" fillId="0" borderId="5" xfId="2" applyNumberFormat="1" applyFont="1" applyBorder="1" applyAlignment="1"/>
    <xf numFmtId="10" fontId="6" fillId="0" borderId="11" xfId="2" applyNumberFormat="1" applyFont="1" applyBorder="1" applyAlignment="1"/>
    <xf numFmtId="0" fontId="6" fillId="0" borderId="11" xfId="4" applyFont="1" applyBorder="1" applyAlignment="1"/>
    <xf numFmtId="165" fontId="6" fillId="0" borderId="9" xfId="2" applyNumberFormat="1" applyFont="1" applyBorder="1" applyAlignment="1"/>
    <xf numFmtId="3" fontId="6" fillId="0" borderId="10" xfId="4" applyNumberFormat="1" applyFont="1" applyBorder="1" applyAlignment="1"/>
    <xf numFmtId="165" fontId="6" fillId="0" borderId="12" xfId="2" applyNumberFormat="1" applyFont="1" applyBorder="1" applyAlignment="1"/>
    <xf numFmtId="3" fontId="6" fillId="0" borderId="12" xfId="4" applyNumberFormat="1" applyFont="1" applyBorder="1" applyAlignment="1"/>
    <xf numFmtId="0" fontId="6" fillId="0" borderId="9" xfId="4" applyFont="1" applyBorder="1" applyAlignment="1"/>
    <xf numFmtId="10" fontId="6" fillId="0" borderId="12" xfId="2" applyNumberFormat="1" applyFont="1" applyBorder="1" applyAlignment="1"/>
    <xf numFmtId="0" fontId="13" fillId="0" borderId="0" xfId="4" applyFont="1" applyFill="1" applyBorder="1" applyAlignment="1"/>
    <xf numFmtId="0" fontId="7" fillId="0" borderId="2" xfId="4"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3" xfId="4" applyFont="1" applyFill="1" applyBorder="1" applyAlignment="1">
      <alignment vertical="center" wrapText="1"/>
    </xf>
    <xf numFmtId="0" fontId="7" fillId="0" borderId="4" xfId="4" applyFont="1" applyFill="1" applyBorder="1" applyAlignment="1">
      <alignment vertical="center" wrapText="1"/>
    </xf>
    <xf numFmtId="0" fontId="3" fillId="0" borderId="3" xfId="4" applyFont="1" applyFill="1" applyBorder="1" applyAlignment="1">
      <alignment vertical="center" wrapText="1"/>
    </xf>
    <xf numFmtId="0" fontId="3" fillId="0" borderId="4" xfId="4" applyFont="1" applyFill="1" applyBorder="1" applyAlignment="1">
      <alignment vertical="center" wrapText="1"/>
    </xf>
    <xf numFmtId="0" fontId="7" fillId="0" borderId="2" xfId="4" applyFont="1" applyFill="1" applyBorder="1" applyAlignment="1">
      <alignment horizontal="center" vertical="center"/>
    </xf>
    <xf numFmtId="0" fontId="3" fillId="0" borderId="3" xfId="4" applyFont="1" applyFill="1" applyBorder="1" applyAlignment="1">
      <alignment vertical="center"/>
    </xf>
    <xf numFmtId="0" fontId="3" fillId="0" borderId="4" xfId="4" applyFont="1" applyFill="1" applyBorder="1" applyAlignment="1">
      <alignment vertical="center"/>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7" fillId="0" borderId="5" xfId="4" applyFont="1" applyFill="1" applyBorder="1" applyAlignment="1">
      <alignment horizontal="center" vertical="center" wrapText="1"/>
    </xf>
    <xf numFmtId="0" fontId="7" fillId="0" borderId="6" xfId="4" applyFont="1" applyFill="1" applyBorder="1" applyAlignment="1">
      <alignment horizontal="center" vertical="center" wrapText="1"/>
    </xf>
    <xf numFmtId="0" fontId="7" fillId="0" borderId="7"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0" xfId="4" applyFont="1" applyFill="1" applyBorder="1" applyAlignment="1">
      <alignment horizontal="center" vertical="center" wrapText="1"/>
    </xf>
    <xf numFmtId="0" fontId="7" fillId="0" borderId="5" xfId="7" applyFont="1" applyFill="1" applyBorder="1" applyAlignment="1">
      <alignment horizontal="center" vertical="center" wrapText="1"/>
    </xf>
    <xf numFmtId="0" fontId="7" fillId="0" borderId="6" xfId="7" applyFont="1" applyFill="1" applyBorder="1" applyAlignment="1">
      <alignment horizontal="center" vertical="center" wrapText="1"/>
    </xf>
    <xf numFmtId="0" fontId="7" fillId="0" borderId="7" xfId="7" applyFont="1" applyFill="1" applyBorder="1" applyAlignment="1">
      <alignment horizontal="center" vertical="center" wrapText="1"/>
    </xf>
    <xf numFmtId="0" fontId="7" fillId="0" borderId="8" xfId="7" applyFont="1" applyFill="1" applyBorder="1" applyAlignment="1">
      <alignment horizontal="center" vertical="center" wrapText="1"/>
    </xf>
    <xf numFmtId="0" fontId="7" fillId="0" borderId="9" xfId="7" applyFont="1" applyFill="1" applyBorder="1" applyAlignment="1">
      <alignment horizontal="center" vertical="center" wrapText="1"/>
    </xf>
    <xf numFmtId="0" fontId="7" fillId="0" borderId="10" xfId="7" applyFont="1" applyFill="1" applyBorder="1" applyAlignment="1">
      <alignment horizontal="center" vertical="center" wrapText="1"/>
    </xf>
    <xf numFmtId="0" fontId="6" fillId="0" borderId="0" xfId="4" applyFont="1" applyBorder="1" applyAlignment="1"/>
    <xf numFmtId="0" fontId="6" fillId="0" borderId="0" xfId="4" applyFont="1" applyFill="1" applyBorder="1" applyAlignment="1"/>
    <xf numFmtId="0" fontId="11" fillId="0" borderId="0" xfId="0" applyFont="1"/>
    <xf numFmtId="0" fontId="6" fillId="0" borderId="0" xfId="4" applyFont="1" applyBorder="1" applyAlignment="1"/>
  </cellXfs>
  <cellStyles count="8">
    <cellStyle name="Comma" xfId="1" builtinId="3"/>
    <cellStyle name="Normal" xfId="0" builtinId="0"/>
    <cellStyle name="Normal 2 12" xfId="6"/>
    <cellStyle name="Normal 40" xfId="3"/>
    <cellStyle name="Normal_August Redistribution Module - master - Final version" xfId="4"/>
    <cellStyle name="Normal_August Redistribution Module - master - Final version_PY Unobligated Balances table" xfId="5"/>
    <cellStyle name="Normal_August Redistribution Module - master - Final version_PY Unobligated Balances table 2" xfId="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hwfile01\shared2\HCF-10%20Shared%20Directory\Federal%20Lands%20&amp;%20Non-Infrastructure%20Team\Federal-aid\Allotment%20Balance%20as%20of%208%2026%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by TS"/>
      <sheetName val="Macro1"/>
    </sheetNames>
    <sheetDataSet>
      <sheetData sheetId="0" refreshError="1"/>
      <sheetData sheetId="1">
        <row r="79">
          <cell r="A79" t="str">
            <v>Recover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autoPageBreaks="0"/>
  </sheetPr>
  <dimension ref="A1:AH69"/>
  <sheetViews>
    <sheetView tabSelected="1" zoomScaleNormal="100" workbookViewId="0">
      <pane xSplit="2" ySplit="9" topLeftCell="C10" activePane="bottomRight" state="frozen"/>
      <selection pane="topRight"/>
      <selection pane="bottomLeft"/>
      <selection pane="bottomRight"/>
    </sheetView>
  </sheetViews>
  <sheetFormatPr defaultRowHeight="12" x14ac:dyDescent="0.2"/>
  <cols>
    <col min="1" max="1" width="17.28515625" style="10" customWidth="1"/>
    <col min="2" max="2" width="18" style="28" customWidth="1"/>
    <col min="3" max="3" width="16.7109375" style="10" customWidth="1"/>
    <col min="4" max="4" width="20.140625" style="10" customWidth="1"/>
    <col min="5" max="5" width="19.7109375" style="10" customWidth="1"/>
    <col min="6" max="32" width="17.5703125" style="10" customWidth="1"/>
    <col min="33" max="33" width="17.5703125" style="12" customWidth="1"/>
    <col min="34" max="34" width="9.85546875" style="10" customWidth="1"/>
    <col min="35" max="16384" width="9.140625" style="10"/>
  </cols>
  <sheetData>
    <row r="1" spans="1:34" s="6" customFormat="1" ht="12.75" x14ac:dyDescent="0.2">
      <c r="A1" s="1" t="s">
        <v>0</v>
      </c>
      <c r="B1" s="2"/>
      <c r="C1" s="3" t="s">
        <v>1</v>
      </c>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5">
        <v>43472</v>
      </c>
    </row>
    <row r="2" spans="1:34" s="6" customFormat="1" ht="12.75" x14ac:dyDescent="0.2">
      <c r="A2" s="1"/>
      <c r="B2" s="2"/>
      <c r="C2" s="3" t="s">
        <v>2</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4" s="6" customFormat="1" ht="15.75" x14ac:dyDescent="0.25">
      <c r="A3" s="7"/>
      <c r="B3" s="2"/>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8"/>
    </row>
    <row r="4" spans="1:34" s="6" customFormat="1" ht="15.75" x14ac:dyDescent="0.25">
      <c r="A4" s="7"/>
      <c r="B4" s="2"/>
      <c r="C4" s="9" t="s">
        <v>3</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4" x14ac:dyDescent="0.2">
      <c r="B5" s="11"/>
    </row>
    <row r="6" spans="1:34" s="13" customFormat="1" ht="12.75" customHeight="1" x14ac:dyDescent="0.2">
      <c r="B6" s="95" t="s">
        <v>4</v>
      </c>
      <c r="C6" s="88" t="s">
        <v>5</v>
      </c>
      <c r="D6" s="88" t="s">
        <v>6</v>
      </c>
      <c r="E6" s="88" t="s">
        <v>107</v>
      </c>
      <c r="F6" s="88" t="s">
        <v>8</v>
      </c>
      <c r="G6" s="98" t="s">
        <v>9</v>
      </c>
      <c r="H6" s="98" t="s">
        <v>99</v>
      </c>
      <c r="I6" s="98" t="s">
        <v>10</v>
      </c>
      <c r="J6" s="98" t="s">
        <v>11</v>
      </c>
      <c r="K6" s="98" t="s">
        <v>12</v>
      </c>
      <c r="L6" s="88" t="s">
        <v>13</v>
      </c>
      <c r="M6" s="88" t="s">
        <v>14</v>
      </c>
      <c r="N6" s="88" t="s">
        <v>15</v>
      </c>
      <c r="O6" s="88" t="s">
        <v>16</v>
      </c>
      <c r="P6" s="88" t="s">
        <v>17</v>
      </c>
      <c r="Q6" s="88" t="s">
        <v>18</v>
      </c>
      <c r="R6" s="88" t="s">
        <v>19</v>
      </c>
      <c r="S6" s="88" t="s">
        <v>20</v>
      </c>
      <c r="T6" s="88" t="s">
        <v>21</v>
      </c>
      <c r="U6" s="88" t="s">
        <v>22</v>
      </c>
      <c r="V6" s="88" t="s">
        <v>23</v>
      </c>
      <c r="W6" s="88" t="s">
        <v>24</v>
      </c>
      <c r="X6" s="88" t="s">
        <v>25</v>
      </c>
      <c r="Y6" s="88" t="s">
        <v>104</v>
      </c>
      <c r="Z6" s="88" t="s">
        <v>26</v>
      </c>
      <c r="AA6" s="88" t="s">
        <v>100</v>
      </c>
      <c r="AB6" s="88" t="s">
        <v>28</v>
      </c>
      <c r="AC6" s="88" t="s">
        <v>29</v>
      </c>
      <c r="AD6" s="88" t="s">
        <v>30</v>
      </c>
      <c r="AE6" s="88" t="s">
        <v>31</v>
      </c>
      <c r="AF6" s="88" t="s">
        <v>32</v>
      </c>
      <c r="AG6" s="88" t="s">
        <v>33</v>
      </c>
    </row>
    <row r="7" spans="1:34" s="13" customFormat="1" ht="12" customHeight="1" x14ac:dyDescent="0.2">
      <c r="B7" s="96"/>
      <c r="C7" s="91"/>
      <c r="D7" s="91"/>
      <c r="E7" s="91"/>
      <c r="F7" s="91"/>
      <c r="G7" s="99"/>
      <c r="H7" s="99"/>
      <c r="I7" s="99"/>
      <c r="J7" s="99"/>
      <c r="K7" s="99"/>
      <c r="L7" s="91"/>
      <c r="M7" s="91"/>
      <c r="N7" s="91"/>
      <c r="O7" s="91"/>
      <c r="P7" s="91"/>
      <c r="Q7" s="93"/>
      <c r="R7" s="93"/>
      <c r="S7" s="91"/>
      <c r="T7" s="91"/>
      <c r="U7" s="89"/>
      <c r="V7" s="89"/>
      <c r="W7" s="89"/>
      <c r="X7" s="89"/>
      <c r="Y7" s="89"/>
      <c r="Z7" s="89"/>
      <c r="AA7" s="91"/>
      <c r="AB7" s="89"/>
      <c r="AC7" s="89"/>
      <c r="AD7" s="89"/>
      <c r="AE7" s="89"/>
      <c r="AF7" s="89"/>
      <c r="AG7" s="91"/>
      <c r="AH7" s="14"/>
    </row>
    <row r="8" spans="1:34" s="13" customFormat="1" ht="12" customHeight="1" x14ac:dyDescent="0.2">
      <c r="B8" s="96"/>
      <c r="C8" s="91"/>
      <c r="D8" s="91"/>
      <c r="E8" s="91"/>
      <c r="F8" s="91"/>
      <c r="G8" s="99"/>
      <c r="H8" s="99"/>
      <c r="I8" s="99"/>
      <c r="J8" s="99"/>
      <c r="K8" s="99"/>
      <c r="L8" s="91"/>
      <c r="M8" s="91"/>
      <c r="N8" s="91"/>
      <c r="O8" s="91"/>
      <c r="P8" s="91"/>
      <c r="Q8" s="93"/>
      <c r="R8" s="93"/>
      <c r="S8" s="91"/>
      <c r="T8" s="91"/>
      <c r="U8" s="89"/>
      <c r="V8" s="89"/>
      <c r="W8" s="89"/>
      <c r="X8" s="89"/>
      <c r="Y8" s="89"/>
      <c r="Z8" s="89"/>
      <c r="AA8" s="91"/>
      <c r="AB8" s="89"/>
      <c r="AC8" s="89"/>
      <c r="AD8" s="89"/>
      <c r="AE8" s="89"/>
      <c r="AF8" s="89"/>
      <c r="AG8" s="91"/>
      <c r="AH8" s="15"/>
    </row>
    <row r="9" spans="1:34" s="13" customFormat="1" ht="51.75" customHeight="1" x14ac:dyDescent="0.2">
      <c r="B9" s="97"/>
      <c r="C9" s="92"/>
      <c r="D9" s="92"/>
      <c r="E9" s="92"/>
      <c r="F9" s="92"/>
      <c r="G9" s="100"/>
      <c r="H9" s="100"/>
      <c r="I9" s="100"/>
      <c r="J9" s="100"/>
      <c r="K9" s="100"/>
      <c r="L9" s="92"/>
      <c r="M9" s="92"/>
      <c r="N9" s="92"/>
      <c r="O9" s="92"/>
      <c r="P9" s="92"/>
      <c r="Q9" s="94"/>
      <c r="R9" s="94"/>
      <c r="S9" s="92"/>
      <c r="T9" s="92"/>
      <c r="U9" s="90"/>
      <c r="V9" s="90"/>
      <c r="W9" s="90"/>
      <c r="X9" s="90"/>
      <c r="Y9" s="90"/>
      <c r="Z9" s="90"/>
      <c r="AA9" s="92"/>
      <c r="AB9" s="90"/>
      <c r="AC9" s="90"/>
      <c r="AD9" s="90"/>
      <c r="AE9" s="90"/>
      <c r="AF9" s="90"/>
      <c r="AG9" s="92"/>
    </row>
    <row r="10" spans="1:34" x14ac:dyDescent="0.2">
      <c r="B10" s="16" t="s">
        <v>34</v>
      </c>
      <c r="C10" s="17">
        <v>67471.210000000006</v>
      </c>
      <c r="D10" s="17">
        <v>4583705.1500000004</v>
      </c>
      <c r="E10" s="17">
        <v>12911461.199999999</v>
      </c>
      <c r="F10" s="17">
        <v>0</v>
      </c>
      <c r="G10" s="17">
        <v>414303.26</v>
      </c>
      <c r="H10" s="17">
        <v>21819103.809999999</v>
      </c>
      <c r="I10" s="17">
        <v>9053544.9100000001</v>
      </c>
      <c r="J10" s="17">
        <v>334162.59000000003</v>
      </c>
      <c r="K10" s="17">
        <v>4794462.55</v>
      </c>
      <c r="L10" s="17">
        <v>278950.86</v>
      </c>
      <c r="M10" s="17">
        <v>6551383.25</v>
      </c>
      <c r="N10" s="17">
        <v>6132525.5199999996</v>
      </c>
      <c r="O10" s="17">
        <v>4012215.05</v>
      </c>
      <c r="P10" s="17">
        <v>0</v>
      </c>
      <c r="Q10" s="17">
        <v>0.01</v>
      </c>
      <c r="R10" s="17">
        <v>491040.19</v>
      </c>
      <c r="S10" s="17">
        <v>6079217.6500000004</v>
      </c>
      <c r="T10" s="17">
        <v>1824222.76</v>
      </c>
      <c r="U10" s="17">
        <v>53868.4</v>
      </c>
      <c r="V10" s="17">
        <v>516921.02</v>
      </c>
      <c r="W10" s="17">
        <v>288353.90000000002</v>
      </c>
      <c r="X10" s="17">
        <v>0</v>
      </c>
      <c r="Y10" s="17">
        <v>0</v>
      </c>
      <c r="Z10" s="17">
        <v>0</v>
      </c>
      <c r="AA10" s="17">
        <v>0</v>
      </c>
      <c r="AB10" s="17">
        <v>0</v>
      </c>
      <c r="AC10" s="17">
        <v>0</v>
      </c>
      <c r="AD10" s="17">
        <v>0</v>
      </c>
      <c r="AE10" s="17">
        <v>0.01</v>
      </c>
      <c r="AF10" s="17">
        <v>0</v>
      </c>
      <c r="AG10" s="18">
        <v>80206913.300000012</v>
      </c>
      <c r="AH10" s="19"/>
    </row>
    <row r="11" spans="1:34" x14ac:dyDescent="0.2">
      <c r="B11" s="16" t="s">
        <v>35</v>
      </c>
      <c r="C11" s="17">
        <v>0</v>
      </c>
      <c r="D11" s="17">
        <v>21686724.859999999</v>
      </c>
      <c r="E11" s="17">
        <v>41690699.75</v>
      </c>
      <c r="F11" s="17">
        <v>0</v>
      </c>
      <c r="G11" s="17">
        <v>0</v>
      </c>
      <c r="H11" s="17">
        <v>3881719.5</v>
      </c>
      <c r="I11" s="17">
        <v>2067469.13</v>
      </c>
      <c r="J11" s="17">
        <v>925143.29</v>
      </c>
      <c r="K11" s="17">
        <v>2307846.38</v>
      </c>
      <c r="L11" s="17">
        <v>2301027.06</v>
      </c>
      <c r="M11" s="17">
        <v>8922716.3300000001</v>
      </c>
      <c r="N11" s="17">
        <v>2775007.47</v>
      </c>
      <c r="O11" s="17">
        <v>302589.73</v>
      </c>
      <c r="P11" s="17">
        <v>0.01</v>
      </c>
      <c r="Q11" s="17">
        <v>0</v>
      </c>
      <c r="R11" s="17">
        <v>3184883.44</v>
      </c>
      <c r="S11" s="17">
        <v>0</v>
      </c>
      <c r="T11" s="17">
        <v>3911112.18</v>
      </c>
      <c r="U11" s="17">
        <v>0</v>
      </c>
      <c r="V11" s="17">
        <v>0</v>
      </c>
      <c r="W11" s="17">
        <v>0</v>
      </c>
      <c r="X11" s="17">
        <v>0</v>
      </c>
      <c r="Y11" s="17">
        <v>0</v>
      </c>
      <c r="Z11" s="17">
        <v>0</v>
      </c>
      <c r="AA11" s="17">
        <v>11328443.050000001</v>
      </c>
      <c r="AB11" s="17">
        <v>14282.8</v>
      </c>
      <c r="AC11" s="17">
        <v>0</v>
      </c>
      <c r="AD11" s="17">
        <v>0</v>
      </c>
      <c r="AE11" s="17">
        <v>0</v>
      </c>
      <c r="AF11" s="17">
        <v>0</v>
      </c>
      <c r="AG11" s="18">
        <v>105299664.98</v>
      </c>
      <c r="AH11" s="19"/>
    </row>
    <row r="12" spans="1:34" x14ac:dyDescent="0.2">
      <c r="B12" s="16" t="s">
        <v>36</v>
      </c>
      <c r="C12" s="17">
        <v>0</v>
      </c>
      <c r="D12" s="17">
        <v>122897.14</v>
      </c>
      <c r="E12" s="17">
        <v>2688963.54</v>
      </c>
      <c r="F12" s="17">
        <v>0</v>
      </c>
      <c r="G12" s="17">
        <v>894491.17</v>
      </c>
      <c r="H12" s="17">
        <v>12158930.43</v>
      </c>
      <c r="I12" s="17">
        <v>6927977.0999999996</v>
      </c>
      <c r="J12" s="17">
        <v>6645641</v>
      </c>
      <c r="K12" s="17">
        <v>3187827</v>
      </c>
      <c r="L12" s="17">
        <v>5426840.7000000002</v>
      </c>
      <c r="M12" s="17">
        <v>684699.64</v>
      </c>
      <c r="N12" s="17">
        <v>3175292.45</v>
      </c>
      <c r="O12" s="17">
        <v>17293.580000000002</v>
      </c>
      <c r="P12" s="17">
        <v>51770640</v>
      </c>
      <c r="Q12" s="17">
        <v>105684.46</v>
      </c>
      <c r="R12" s="17">
        <v>15261424.73</v>
      </c>
      <c r="S12" s="17">
        <v>231244.08</v>
      </c>
      <c r="T12" s="17">
        <v>1210049.8799999999</v>
      </c>
      <c r="U12" s="17">
        <v>0</v>
      </c>
      <c r="V12" s="17">
        <v>8542.56</v>
      </c>
      <c r="W12" s="17">
        <v>0</v>
      </c>
      <c r="X12" s="17">
        <v>0</v>
      </c>
      <c r="Y12" s="17">
        <v>0</v>
      </c>
      <c r="Z12" s="17">
        <v>0</v>
      </c>
      <c r="AA12" s="17">
        <v>0</v>
      </c>
      <c r="AB12" s="17">
        <v>0</v>
      </c>
      <c r="AC12" s="17">
        <v>0</v>
      </c>
      <c r="AD12" s="17">
        <v>0</v>
      </c>
      <c r="AE12" s="17">
        <v>0</v>
      </c>
      <c r="AF12" s="17">
        <v>0</v>
      </c>
      <c r="AG12" s="18">
        <v>110518439.45999999</v>
      </c>
      <c r="AH12" s="19"/>
    </row>
    <row r="13" spans="1:34" x14ac:dyDescent="0.2">
      <c r="B13" s="16" t="s">
        <v>37</v>
      </c>
      <c r="C13" s="17">
        <v>0</v>
      </c>
      <c r="D13" s="17">
        <v>835371.61</v>
      </c>
      <c r="E13" s="17">
        <v>17589211.809999999</v>
      </c>
      <c r="F13" s="17">
        <v>0</v>
      </c>
      <c r="G13" s="17">
        <v>0</v>
      </c>
      <c r="H13" s="17">
        <v>18724291</v>
      </c>
      <c r="I13" s="17">
        <v>445646</v>
      </c>
      <c r="J13" s="17">
        <v>184729</v>
      </c>
      <c r="K13" s="17">
        <v>8929908</v>
      </c>
      <c r="L13" s="17">
        <v>4294087</v>
      </c>
      <c r="M13" s="17">
        <v>18989440.379999999</v>
      </c>
      <c r="N13" s="17">
        <v>0</v>
      </c>
      <c r="O13" s="17">
        <v>138120</v>
      </c>
      <c r="P13" s="17">
        <v>0</v>
      </c>
      <c r="Q13" s="17">
        <v>0</v>
      </c>
      <c r="R13" s="17">
        <v>40681579</v>
      </c>
      <c r="S13" s="17">
        <v>1355495.7</v>
      </c>
      <c r="T13" s="17">
        <v>785047.68</v>
      </c>
      <c r="U13" s="17">
        <v>0</v>
      </c>
      <c r="V13" s="17">
        <v>0</v>
      </c>
      <c r="W13" s="17">
        <v>0</v>
      </c>
      <c r="X13" s="17">
        <v>0</v>
      </c>
      <c r="Y13" s="17">
        <v>0</v>
      </c>
      <c r="Z13" s="17">
        <v>0</v>
      </c>
      <c r="AA13" s="17">
        <v>3025360</v>
      </c>
      <c r="AB13" s="17">
        <v>0</v>
      </c>
      <c r="AC13" s="17">
        <v>0</v>
      </c>
      <c r="AD13" s="17">
        <v>0</v>
      </c>
      <c r="AE13" s="17">
        <v>0</v>
      </c>
      <c r="AF13" s="17">
        <v>0</v>
      </c>
      <c r="AG13" s="18">
        <v>115978287.18000001</v>
      </c>
      <c r="AH13" s="19"/>
    </row>
    <row r="14" spans="1:34" x14ac:dyDescent="0.2">
      <c r="B14" s="16" t="s">
        <v>38</v>
      </c>
      <c r="C14" s="17">
        <v>0</v>
      </c>
      <c r="D14" s="17">
        <v>100372700.47</v>
      </c>
      <c r="E14" s="17">
        <v>225424187.66</v>
      </c>
      <c r="F14" s="17">
        <v>0</v>
      </c>
      <c r="G14" s="17">
        <v>6871233.8799999999</v>
      </c>
      <c r="H14" s="17">
        <v>55472945.609999999</v>
      </c>
      <c r="I14" s="17">
        <v>25832704.620000001</v>
      </c>
      <c r="J14" s="17">
        <v>1008930.98</v>
      </c>
      <c r="K14" s="17">
        <v>5743033.5999999996</v>
      </c>
      <c r="L14" s="17">
        <v>11371652.67</v>
      </c>
      <c r="M14" s="17">
        <v>121193972.59</v>
      </c>
      <c r="N14" s="17">
        <v>15753394.4</v>
      </c>
      <c r="O14" s="17">
        <v>24590153</v>
      </c>
      <c r="P14" s="17">
        <v>113194937</v>
      </c>
      <c r="Q14" s="17">
        <v>0</v>
      </c>
      <c r="R14" s="17">
        <v>121252.18</v>
      </c>
      <c r="S14" s="17">
        <v>12157663.210000001</v>
      </c>
      <c r="T14" s="17">
        <v>5696421.79</v>
      </c>
      <c r="U14" s="17">
        <v>0</v>
      </c>
      <c r="V14" s="17">
        <v>19774.32</v>
      </c>
      <c r="W14" s="17">
        <v>0</v>
      </c>
      <c r="X14" s="17">
        <v>0</v>
      </c>
      <c r="Y14" s="17">
        <v>0</v>
      </c>
      <c r="Z14" s="17">
        <v>0</v>
      </c>
      <c r="AA14" s="17">
        <v>0</v>
      </c>
      <c r="AB14" s="17">
        <v>0</v>
      </c>
      <c r="AC14" s="17">
        <v>0</v>
      </c>
      <c r="AD14" s="17">
        <v>0</v>
      </c>
      <c r="AE14" s="17">
        <v>0</v>
      </c>
      <c r="AF14" s="17">
        <v>0</v>
      </c>
      <c r="AG14" s="18">
        <v>724824957.98000002</v>
      </c>
      <c r="AH14" s="19"/>
    </row>
    <row r="15" spans="1:34" x14ac:dyDescent="0.2">
      <c r="B15" s="16" t="s">
        <v>39</v>
      </c>
      <c r="C15" s="17">
        <v>0</v>
      </c>
      <c r="D15" s="17">
        <v>856555.38</v>
      </c>
      <c r="E15" s="17">
        <v>10310</v>
      </c>
      <c r="F15" s="17">
        <v>0</v>
      </c>
      <c r="G15" s="17">
        <v>0</v>
      </c>
      <c r="H15" s="17">
        <v>4137238</v>
      </c>
      <c r="I15" s="17">
        <v>3739172</v>
      </c>
      <c r="J15" s="17">
        <v>0</v>
      </c>
      <c r="K15" s="17">
        <v>0</v>
      </c>
      <c r="L15" s="17">
        <v>1898801.56</v>
      </c>
      <c r="M15" s="17">
        <v>24943304.510000002</v>
      </c>
      <c r="N15" s="17">
        <v>0</v>
      </c>
      <c r="O15" s="17">
        <v>12009091</v>
      </c>
      <c r="P15" s="17">
        <v>26140397</v>
      </c>
      <c r="Q15" s="17">
        <v>0</v>
      </c>
      <c r="R15" s="17">
        <v>0</v>
      </c>
      <c r="S15" s="17">
        <v>13513763.880000001</v>
      </c>
      <c r="T15" s="17">
        <v>2573969.0499999998</v>
      </c>
      <c r="U15" s="17">
        <v>0</v>
      </c>
      <c r="V15" s="17">
        <v>0</v>
      </c>
      <c r="W15" s="17">
        <v>0</v>
      </c>
      <c r="X15" s="17">
        <v>0</v>
      </c>
      <c r="Y15" s="17">
        <v>0</v>
      </c>
      <c r="Z15" s="17">
        <v>0</v>
      </c>
      <c r="AA15" s="17">
        <v>0</v>
      </c>
      <c r="AB15" s="17">
        <v>0</v>
      </c>
      <c r="AC15" s="17">
        <v>0</v>
      </c>
      <c r="AD15" s="17">
        <v>0</v>
      </c>
      <c r="AE15" s="17">
        <v>0</v>
      </c>
      <c r="AF15" s="17">
        <v>0</v>
      </c>
      <c r="AG15" s="18">
        <v>89822602.379999995</v>
      </c>
      <c r="AH15" s="19"/>
    </row>
    <row r="16" spans="1:34" x14ac:dyDescent="0.2">
      <c r="B16" s="16" t="s">
        <v>40</v>
      </c>
      <c r="C16" s="17">
        <v>13339.04</v>
      </c>
      <c r="D16" s="17">
        <v>42354895.079999998</v>
      </c>
      <c r="E16" s="17">
        <v>10613788.949999999</v>
      </c>
      <c r="F16" s="17">
        <v>0</v>
      </c>
      <c r="G16" s="17">
        <v>585031.22</v>
      </c>
      <c r="H16" s="17">
        <v>0</v>
      </c>
      <c r="I16" s="17">
        <v>8440122.2599999998</v>
      </c>
      <c r="J16" s="17">
        <v>715328</v>
      </c>
      <c r="K16" s="17">
        <v>1553626</v>
      </c>
      <c r="L16" s="17">
        <v>0</v>
      </c>
      <c r="M16" s="17">
        <v>3180615.36</v>
      </c>
      <c r="N16" s="17">
        <v>8169838.8099999996</v>
      </c>
      <c r="O16" s="17">
        <v>6501623.0199999996</v>
      </c>
      <c r="P16" s="17">
        <v>0</v>
      </c>
      <c r="Q16" s="17">
        <v>0</v>
      </c>
      <c r="R16" s="17">
        <v>35355851.329999998</v>
      </c>
      <c r="S16" s="17">
        <v>1061899.6200000001</v>
      </c>
      <c r="T16" s="17">
        <v>1343665.52</v>
      </c>
      <c r="U16" s="17">
        <v>0</v>
      </c>
      <c r="V16" s="17">
        <v>0</v>
      </c>
      <c r="W16" s="17">
        <v>0</v>
      </c>
      <c r="X16" s="17">
        <v>0</v>
      </c>
      <c r="Y16" s="17">
        <v>0</v>
      </c>
      <c r="Z16" s="17">
        <v>0</v>
      </c>
      <c r="AA16" s="17">
        <v>10702899.699999999</v>
      </c>
      <c r="AB16" s="17">
        <v>0</v>
      </c>
      <c r="AC16" s="17">
        <v>0</v>
      </c>
      <c r="AD16" s="17">
        <v>0</v>
      </c>
      <c r="AE16" s="17">
        <v>0</v>
      </c>
      <c r="AF16" s="17">
        <v>0</v>
      </c>
      <c r="AG16" s="18">
        <v>130592523.91</v>
      </c>
      <c r="AH16" s="19"/>
    </row>
    <row r="17" spans="2:34" x14ac:dyDescent="0.2">
      <c r="B17" s="16" t="s">
        <v>41</v>
      </c>
      <c r="C17" s="17">
        <v>0</v>
      </c>
      <c r="D17" s="17">
        <v>1203336.48</v>
      </c>
      <c r="E17" s="17">
        <v>12904024.210000001</v>
      </c>
      <c r="F17" s="17">
        <v>0</v>
      </c>
      <c r="G17" s="17">
        <v>484164.02</v>
      </c>
      <c r="H17" s="17">
        <v>0</v>
      </c>
      <c r="I17" s="17">
        <v>229297.74</v>
      </c>
      <c r="J17" s="17">
        <v>0</v>
      </c>
      <c r="K17" s="17">
        <v>64712.78</v>
      </c>
      <c r="L17" s="17">
        <v>871557.56</v>
      </c>
      <c r="M17" s="17">
        <v>180579.63</v>
      </c>
      <c r="N17" s="17">
        <v>1942612.48</v>
      </c>
      <c r="O17" s="17">
        <v>208595.47</v>
      </c>
      <c r="P17" s="17">
        <v>7572564.5</v>
      </c>
      <c r="Q17" s="17">
        <v>0</v>
      </c>
      <c r="R17" s="17">
        <v>1160685.8400000001</v>
      </c>
      <c r="S17" s="17">
        <v>2069634.62</v>
      </c>
      <c r="T17" s="17">
        <v>684065.25</v>
      </c>
      <c r="U17" s="17">
        <v>0</v>
      </c>
      <c r="V17" s="17">
        <v>0</v>
      </c>
      <c r="W17" s="17">
        <v>0</v>
      </c>
      <c r="X17" s="17">
        <v>0</v>
      </c>
      <c r="Y17" s="17">
        <v>0</v>
      </c>
      <c r="Z17" s="17">
        <v>0</v>
      </c>
      <c r="AA17" s="17">
        <v>136934.44</v>
      </c>
      <c r="AB17" s="17">
        <v>0</v>
      </c>
      <c r="AC17" s="17">
        <v>0</v>
      </c>
      <c r="AD17" s="17">
        <v>0</v>
      </c>
      <c r="AE17" s="17">
        <v>632390.02</v>
      </c>
      <c r="AF17" s="17">
        <v>0</v>
      </c>
      <c r="AG17" s="18">
        <v>30345155.040000003</v>
      </c>
      <c r="AH17" s="19"/>
    </row>
    <row r="18" spans="2:34" x14ac:dyDescent="0.2">
      <c r="B18" s="16" t="s">
        <v>42</v>
      </c>
      <c r="C18" s="17">
        <v>0</v>
      </c>
      <c r="D18" s="17">
        <v>3086225.25</v>
      </c>
      <c r="E18" s="17">
        <v>2642652.39</v>
      </c>
      <c r="F18" s="17">
        <v>0</v>
      </c>
      <c r="G18" s="17">
        <v>67624.5</v>
      </c>
      <c r="H18" s="17">
        <v>1971408.97</v>
      </c>
      <c r="I18" s="17">
        <v>4156003.54</v>
      </c>
      <c r="J18" s="17">
        <v>0</v>
      </c>
      <c r="K18" s="17">
        <v>0</v>
      </c>
      <c r="L18" s="17">
        <v>611403.15</v>
      </c>
      <c r="M18" s="17">
        <v>1366867.74</v>
      </c>
      <c r="N18" s="17">
        <v>0</v>
      </c>
      <c r="O18" s="17">
        <v>1303057.52</v>
      </c>
      <c r="P18" s="17">
        <v>13196336.460000001</v>
      </c>
      <c r="Q18" s="17">
        <v>2508.0300000000002</v>
      </c>
      <c r="R18" s="17">
        <v>13220873.77</v>
      </c>
      <c r="S18" s="17">
        <v>3789888.81</v>
      </c>
      <c r="T18" s="17">
        <v>1998028.4</v>
      </c>
      <c r="U18" s="17">
        <v>0</v>
      </c>
      <c r="V18" s="17">
        <v>0</v>
      </c>
      <c r="W18" s="17">
        <v>0</v>
      </c>
      <c r="X18" s="17">
        <v>0</v>
      </c>
      <c r="Y18" s="17">
        <v>0</v>
      </c>
      <c r="Z18" s="17">
        <v>0</v>
      </c>
      <c r="AA18" s="17">
        <v>0</v>
      </c>
      <c r="AB18" s="17">
        <v>0</v>
      </c>
      <c r="AC18" s="17">
        <v>0</v>
      </c>
      <c r="AD18" s="17">
        <v>0</v>
      </c>
      <c r="AE18" s="17">
        <v>0</v>
      </c>
      <c r="AF18" s="17">
        <v>0</v>
      </c>
      <c r="AG18" s="18">
        <v>47412878.530000009</v>
      </c>
      <c r="AH18" s="19"/>
    </row>
    <row r="19" spans="2:34" x14ac:dyDescent="0.2">
      <c r="B19" s="16" t="s">
        <v>43</v>
      </c>
      <c r="C19" s="17">
        <v>0</v>
      </c>
      <c r="D19" s="17">
        <v>29552596</v>
      </c>
      <c r="E19" s="17">
        <v>452322.09</v>
      </c>
      <c r="F19" s="17">
        <v>0</v>
      </c>
      <c r="G19" s="17">
        <v>1830903.41</v>
      </c>
      <c r="H19" s="17">
        <v>5949488</v>
      </c>
      <c r="I19" s="17">
        <v>7619467</v>
      </c>
      <c r="J19" s="17">
        <v>1141352</v>
      </c>
      <c r="K19" s="17">
        <v>1444009</v>
      </c>
      <c r="L19" s="17">
        <v>1118405.08</v>
      </c>
      <c r="M19" s="17">
        <v>2299986.3199999998</v>
      </c>
      <c r="N19" s="17">
        <v>0</v>
      </c>
      <c r="O19" s="17">
        <v>697140</v>
      </c>
      <c r="P19" s="17">
        <v>74636547</v>
      </c>
      <c r="Q19" s="17">
        <v>0</v>
      </c>
      <c r="R19" s="17">
        <v>167237</v>
      </c>
      <c r="S19" s="17">
        <v>2372145.12</v>
      </c>
      <c r="T19" s="17">
        <v>529491.06999999995</v>
      </c>
      <c r="U19" s="17">
        <v>0</v>
      </c>
      <c r="V19" s="17">
        <v>0</v>
      </c>
      <c r="W19" s="17">
        <v>0</v>
      </c>
      <c r="X19" s="17">
        <v>0</v>
      </c>
      <c r="Y19" s="17">
        <v>0</v>
      </c>
      <c r="Z19" s="17">
        <v>0</v>
      </c>
      <c r="AA19" s="17">
        <v>90895604</v>
      </c>
      <c r="AB19" s="17">
        <v>0</v>
      </c>
      <c r="AC19" s="17">
        <v>0</v>
      </c>
      <c r="AD19" s="17">
        <v>0</v>
      </c>
      <c r="AE19" s="17">
        <v>0</v>
      </c>
      <c r="AF19" s="17">
        <v>0</v>
      </c>
      <c r="AG19" s="18">
        <v>220706693.09</v>
      </c>
      <c r="AH19" s="19"/>
    </row>
    <row r="20" spans="2:34" x14ac:dyDescent="0.2">
      <c r="B20" s="16" t="s">
        <v>44</v>
      </c>
      <c r="C20" s="17">
        <v>0</v>
      </c>
      <c r="D20" s="17">
        <v>13622651.66</v>
      </c>
      <c r="E20" s="17">
        <v>14447774.15</v>
      </c>
      <c r="F20" s="17">
        <v>0</v>
      </c>
      <c r="G20" s="17">
        <v>16582346.26</v>
      </c>
      <c r="H20" s="17">
        <v>10</v>
      </c>
      <c r="I20" s="17">
        <v>13217170.33</v>
      </c>
      <c r="J20" s="17">
        <v>10595018.68</v>
      </c>
      <c r="K20" s="17">
        <v>13281543.039999999</v>
      </c>
      <c r="L20" s="17">
        <v>3790763.41</v>
      </c>
      <c r="M20" s="17">
        <v>53369961.939999998</v>
      </c>
      <c r="N20" s="17">
        <v>2282792.92</v>
      </c>
      <c r="O20" s="17">
        <v>12679646.640000001</v>
      </c>
      <c r="P20" s="17">
        <v>0</v>
      </c>
      <c r="Q20" s="17">
        <v>0</v>
      </c>
      <c r="R20" s="17">
        <v>7726777.7800000003</v>
      </c>
      <c r="S20" s="17">
        <v>33322017.050000001</v>
      </c>
      <c r="T20" s="17">
        <v>1842061.87</v>
      </c>
      <c r="U20" s="17">
        <v>149856.15</v>
      </c>
      <c r="V20" s="17">
        <v>98669.82</v>
      </c>
      <c r="W20" s="17">
        <v>100398.41</v>
      </c>
      <c r="X20" s="17">
        <v>0</v>
      </c>
      <c r="Y20" s="17">
        <v>0</v>
      </c>
      <c r="Z20" s="17">
        <v>0</v>
      </c>
      <c r="AA20" s="17">
        <v>1592685</v>
      </c>
      <c r="AB20" s="17">
        <v>0</v>
      </c>
      <c r="AC20" s="17">
        <v>0</v>
      </c>
      <c r="AD20" s="17">
        <v>0</v>
      </c>
      <c r="AE20" s="17">
        <v>0</v>
      </c>
      <c r="AF20" s="17">
        <v>0</v>
      </c>
      <c r="AG20" s="18">
        <v>198702145.10999998</v>
      </c>
      <c r="AH20" s="19"/>
    </row>
    <row r="21" spans="2:34" x14ac:dyDescent="0.2">
      <c r="B21" s="16" t="s">
        <v>45</v>
      </c>
      <c r="C21" s="17">
        <v>6853214.2599999998</v>
      </c>
      <c r="D21" s="17">
        <v>3439822.59</v>
      </c>
      <c r="E21" s="17">
        <v>24460439.079999998</v>
      </c>
      <c r="F21" s="17">
        <v>0</v>
      </c>
      <c r="G21" s="17">
        <v>9635704</v>
      </c>
      <c r="H21" s="17">
        <v>5047043.66</v>
      </c>
      <c r="I21" s="17">
        <v>0</v>
      </c>
      <c r="J21" s="17">
        <v>2346204.67</v>
      </c>
      <c r="K21" s="17">
        <v>591931.67000000004</v>
      </c>
      <c r="L21" s="17">
        <v>287377.06</v>
      </c>
      <c r="M21" s="17">
        <v>1500019.52</v>
      </c>
      <c r="N21" s="17">
        <v>0</v>
      </c>
      <c r="O21" s="17">
        <v>4079080.41</v>
      </c>
      <c r="P21" s="17">
        <v>14050248</v>
      </c>
      <c r="Q21" s="17">
        <v>0</v>
      </c>
      <c r="R21" s="17">
        <v>22097680.219999999</v>
      </c>
      <c r="S21" s="17">
        <v>5854030.4100000001</v>
      </c>
      <c r="T21" s="17">
        <v>1608848.2</v>
      </c>
      <c r="U21" s="17">
        <v>0</v>
      </c>
      <c r="V21" s="17">
        <v>0</v>
      </c>
      <c r="W21" s="17">
        <v>0</v>
      </c>
      <c r="X21" s="17">
        <v>0</v>
      </c>
      <c r="Y21" s="17">
        <v>0</v>
      </c>
      <c r="Z21" s="17">
        <v>0</v>
      </c>
      <c r="AA21" s="17">
        <v>4687102.57</v>
      </c>
      <c r="AB21" s="17">
        <v>0</v>
      </c>
      <c r="AC21" s="17">
        <v>0</v>
      </c>
      <c r="AD21" s="17">
        <v>0</v>
      </c>
      <c r="AE21" s="17">
        <v>0</v>
      </c>
      <c r="AF21" s="17">
        <v>0</v>
      </c>
      <c r="AG21" s="18">
        <v>106538746.32000002</v>
      </c>
      <c r="AH21" s="19"/>
    </row>
    <row r="22" spans="2:34" x14ac:dyDescent="0.2">
      <c r="B22" s="16" t="s">
        <v>46</v>
      </c>
      <c r="C22" s="17">
        <v>0</v>
      </c>
      <c r="D22" s="17">
        <v>4287614.16</v>
      </c>
      <c r="E22" s="17">
        <v>2123062.38</v>
      </c>
      <c r="F22" s="17">
        <v>0</v>
      </c>
      <c r="G22" s="17">
        <v>0</v>
      </c>
      <c r="H22" s="17">
        <v>2424189.48</v>
      </c>
      <c r="I22" s="17">
        <v>0</v>
      </c>
      <c r="J22" s="17">
        <v>0</v>
      </c>
      <c r="K22" s="17">
        <v>0</v>
      </c>
      <c r="L22" s="17">
        <v>142320</v>
      </c>
      <c r="M22" s="17">
        <v>2020073.67</v>
      </c>
      <c r="N22" s="17">
        <v>18188028</v>
      </c>
      <c r="O22" s="17">
        <v>0.02</v>
      </c>
      <c r="P22" s="17">
        <v>3981147.85</v>
      </c>
      <c r="Q22" s="17">
        <v>0</v>
      </c>
      <c r="R22" s="17">
        <v>0</v>
      </c>
      <c r="S22" s="17">
        <v>3013616.08</v>
      </c>
      <c r="T22" s="17">
        <v>12258.81</v>
      </c>
      <c r="U22" s="17">
        <v>0</v>
      </c>
      <c r="V22" s="17">
        <v>0</v>
      </c>
      <c r="W22" s="17">
        <v>0</v>
      </c>
      <c r="X22" s="17">
        <v>0</v>
      </c>
      <c r="Y22" s="17">
        <v>0</v>
      </c>
      <c r="Z22" s="17">
        <v>0</v>
      </c>
      <c r="AA22" s="17">
        <v>0</v>
      </c>
      <c r="AB22" s="17">
        <v>0</v>
      </c>
      <c r="AC22" s="17">
        <v>0.81</v>
      </c>
      <c r="AD22" s="17">
        <v>0</v>
      </c>
      <c r="AE22" s="17">
        <v>0</v>
      </c>
      <c r="AF22" s="17">
        <v>0</v>
      </c>
      <c r="AG22" s="18">
        <v>36192311.260000005</v>
      </c>
      <c r="AH22" s="19"/>
    </row>
    <row r="23" spans="2:34" x14ac:dyDescent="0.2">
      <c r="B23" s="16" t="s">
        <v>47</v>
      </c>
      <c r="C23" s="17">
        <v>1145734.3799999999</v>
      </c>
      <c r="D23" s="17">
        <v>60662550.509999998</v>
      </c>
      <c r="E23" s="17">
        <v>151202.32999999999</v>
      </c>
      <c r="F23" s="17">
        <v>0</v>
      </c>
      <c r="G23" s="17">
        <v>42287776.030000001</v>
      </c>
      <c r="H23" s="17">
        <v>16195460.039999999</v>
      </c>
      <c r="I23" s="17">
        <v>32520444.210000001</v>
      </c>
      <c r="J23" s="17">
        <v>18412.25</v>
      </c>
      <c r="K23" s="17">
        <v>418355.3</v>
      </c>
      <c r="L23" s="17">
        <v>4494939.5599999996</v>
      </c>
      <c r="M23" s="17">
        <v>14239857.51</v>
      </c>
      <c r="N23" s="17">
        <v>35007427.420000002</v>
      </c>
      <c r="O23" s="17">
        <v>24528888.809999999</v>
      </c>
      <c r="P23" s="17">
        <v>3443070</v>
      </c>
      <c r="Q23" s="17">
        <v>0</v>
      </c>
      <c r="R23" s="17">
        <v>3124648.27</v>
      </c>
      <c r="S23" s="17">
        <v>39152942.270000003</v>
      </c>
      <c r="T23" s="17">
        <v>18936365.300000001</v>
      </c>
      <c r="U23" s="17">
        <v>0</v>
      </c>
      <c r="V23" s="17">
        <v>0</v>
      </c>
      <c r="W23" s="17">
        <v>0</v>
      </c>
      <c r="X23" s="17">
        <v>0</v>
      </c>
      <c r="Y23" s="17">
        <v>0</v>
      </c>
      <c r="Z23" s="17">
        <v>0</v>
      </c>
      <c r="AA23" s="17">
        <v>20661416.66</v>
      </c>
      <c r="AB23" s="17">
        <v>0</v>
      </c>
      <c r="AC23" s="17">
        <v>0</v>
      </c>
      <c r="AD23" s="17">
        <v>0</v>
      </c>
      <c r="AE23" s="17">
        <v>0</v>
      </c>
      <c r="AF23" s="17">
        <v>0</v>
      </c>
      <c r="AG23" s="18">
        <v>316989490.85000008</v>
      </c>
      <c r="AH23" s="19"/>
    </row>
    <row r="24" spans="2:34" x14ac:dyDescent="0.2">
      <c r="B24" s="16" t="s">
        <v>48</v>
      </c>
      <c r="C24" s="17">
        <v>0</v>
      </c>
      <c r="D24" s="17">
        <v>31156900.59</v>
      </c>
      <c r="E24" s="17">
        <v>86368314.790000007</v>
      </c>
      <c r="F24" s="17">
        <v>0</v>
      </c>
      <c r="G24" s="17">
        <v>0</v>
      </c>
      <c r="H24" s="17">
        <v>0</v>
      </c>
      <c r="I24" s="17">
        <v>663854.80000000005</v>
      </c>
      <c r="J24" s="17">
        <v>0</v>
      </c>
      <c r="K24" s="17">
        <v>5728537.2300000004</v>
      </c>
      <c r="L24" s="17">
        <v>3399418.47</v>
      </c>
      <c r="M24" s="17">
        <v>0</v>
      </c>
      <c r="N24" s="17">
        <v>927.44</v>
      </c>
      <c r="O24" s="17">
        <v>3283678.16</v>
      </c>
      <c r="P24" s="17">
        <v>0</v>
      </c>
      <c r="Q24" s="17">
        <v>0</v>
      </c>
      <c r="R24" s="17">
        <v>3520087.05</v>
      </c>
      <c r="S24" s="17">
        <v>45048236.439999998</v>
      </c>
      <c r="T24" s="17">
        <v>4425625.41</v>
      </c>
      <c r="U24" s="17">
        <v>0</v>
      </c>
      <c r="V24" s="17">
        <v>0</v>
      </c>
      <c r="W24" s="17">
        <v>3044.03</v>
      </c>
      <c r="X24" s="17">
        <v>0</v>
      </c>
      <c r="Y24" s="17">
        <v>0</v>
      </c>
      <c r="Z24" s="17">
        <v>0</v>
      </c>
      <c r="AA24" s="17">
        <v>0</v>
      </c>
      <c r="AB24" s="17">
        <v>0</v>
      </c>
      <c r="AC24" s="17">
        <v>0</v>
      </c>
      <c r="AD24" s="17">
        <v>0</v>
      </c>
      <c r="AE24" s="17">
        <v>0</v>
      </c>
      <c r="AF24" s="17">
        <v>0</v>
      </c>
      <c r="AG24" s="18">
        <v>183598624.41</v>
      </c>
      <c r="AH24" s="19"/>
    </row>
    <row r="25" spans="2:34" x14ac:dyDescent="0.2">
      <c r="B25" s="16" t="s">
        <v>49</v>
      </c>
      <c r="C25" s="17">
        <v>0</v>
      </c>
      <c r="D25" s="17">
        <v>2475056.84</v>
      </c>
      <c r="E25" s="17">
        <v>14320715.609999999</v>
      </c>
      <c r="F25" s="17">
        <v>0</v>
      </c>
      <c r="G25" s="17">
        <v>4908739.01</v>
      </c>
      <c r="H25" s="17">
        <v>273471.65000000002</v>
      </c>
      <c r="I25" s="17">
        <v>1811914.05</v>
      </c>
      <c r="J25" s="17">
        <v>843681.52</v>
      </c>
      <c r="K25" s="17">
        <v>2220875.08</v>
      </c>
      <c r="L25" s="17">
        <v>4048646.98</v>
      </c>
      <c r="M25" s="17">
        <v>6817345.5199999996</v>
      </c>
      <c r="N25" s="17">
        <v>0</v>
      </c>
      <c r="O25" s="17">
        <v>0</v>
      </c>
      <c r="P25" s="17">
        <v>4617687.66</v>
      </c>
      <c r="Q25" s="17">
        <v>0</v>
      </c>
      <c r="R25" s="17">
        <v>457095.38</v>
      </c>
      <c r="S25" s="17">
        <v>11391043.32</v>
      </c>
      <c r="T25" s="17">
        <v>1494294.85</v>
      </c>
      <c r="U25" s="17">
        <v>0</v>
      </c>
      <c r="V25" s="17">
        <v>0</v>
      </c>
      <c r="W25" s="17">
        <v>0</v>
      </c>
      <c r="X25" s="17">
        <v>0</v>
      </c>
      <c r="Y25" s="17">
        <v>0</v>
      </c>
      <c r="Z25" s="17">
        <v>0</v>
      </c>
      <c r="AA25" s="17">
        <v>1763640</v>
      </c>
      <c r="AB25" s="17">
        <v>0</v>
      </c>
      <c r="AC25" s="17">
        <v>0</v>
      </c>
      <c r="AD25" s="17">
        <v>0</v>
      </c>
      <c r="AE25" s="17">
        <v>0</v>
      </c>
      <c r="AF25" s="17">
        <v>0</v>
      </c>
      <c r="AG25" s="18">
        <v>57444207.470000006</v>
      </c>
      <c r="AH25" s="19"/>
    </row>
    <row r="26" spans="2:34" x14ac:dyDescent="0.2">
      <c r="B26" s="16" t="s">
        <v>50</v>
      </c>
      <c r="C26" s="17">
        <v>0</v>
      </c>
      <c r="D26" s="17">
        <v>15203123.439999999</v>
      </c>
      <c r="E26" s="17">
        <v>45023783.380000003</v>
      </c>
      <c r="F26" s="17">
        <v>0</v>
      </c>
      <c r="G26" s="17">
        <v>175696.05</v>
      </c>
      <c r="H26" s="17">
        <v>16751270.59</v>
      </c>
      <c r="I26" s="17">
        <v>703378.92</v>
      </c>
      <c r="J26" s="17">
        <v>0</v>
      </c>
      <c r="K26" s="17">
        <v>115539.71</v>
      </c>
      <c r="L26" s="17">
        <v>572567.81000000006</v>
      </c>
      <c r="M26" s="17">
        <v>18244308.629999999</v>
      </c>
      <c r="N26" s="17">
        <v>0</v>
      </c>
      <c r="O26" s="17">
        <v>731864</v>
      </c>
      <c r="P26" s="17">
        <v>0</v>
      </c>
      <c r="Q26" s="17">
        <v>0</v>
      </c>
      <c r="R26" s="17">
        <v>777653.8</v>
      </c>
      <c r="S26" s="17">
        <v>2182509.23</v>
      </c>
      <c r="T26" s="17">
        <v>683401.25</v>
      </c>
      <c r="U26" s="17">
        <v>0</v>
      </c>
      <c r="V26" s="17">
        <v>0</v>
      </c>
      <c r="W26" s="17">
        <v>0</v>
      </c>
      <c r="X26" s="17">
        <v>0</v>
      </c>
      <c r="Y26" s="17">
        <v>0</v>
      </c>
      <c r="Z26" s="17">
        <v>0</v>
      </c>
      <c r="AA26" s="17">
        <v>16829404</v>
      </c>
      <c r="AB26" s="17">
        <v>0</v>
      </c>
      <c r="AC26" s="17">
        <v>0</v>
      </c>
      <c r="AD26" s="17">
        <v>0</v>
      </c>
      <c r="AE26" s="17">
        <v>0</v>
      </c>
      <c r="AF26" s="17">
        <v>0</v>
      </c>
      <c r="AG26" s="18">
        <v>117994500.80999999</v>
      </c>
      <c r="AH26" s="19"/>
    </row>
    <row r="27" spans="2:34" x14ac:dyDescent="0.2">
      <c r="B27" s="16" t="s">
        <v>51</v>
      </c>
      <c r="C27" s="17">
        <v>0</v>
      </c>
      <c r="D27" s="17">
        <v>146864.31</v>
      </c>
      <c r="E27" s="17">
        <v>29084580.219999999</v>
      </c>
      <c r="F27" s="17">
        <v>0</v>
      </c>
      <c r="G27" s="17">
        <v>10435320.720000001</v>
      </c>
      <c r="H27" s="17">
        <v>2808298</v>
      </c>
      <c r="I27" s="17">
        <v>5882570.1900000004</v>
      </c>
      <c r="J27" s="17">
        <v>2425013.08</v>
      </c>
      <c r="K27" s="17">
        <v>9417595.8200000003</v>
      </c>
      <c r="L27" s="17">
        <v>4230454</v>
      </c>
      <c r="M27" s="17">
        <v>5712415.3700000001</v>
      </c>
      <c r="N27" s="17">
        <v>9551824</v>
      </c>
      <c r="O27" s="17">
        <v>3158508.09</v>
      </c>
      <c r="P27" s="17">
        <v>993246</v>
      </c>
      <c r="Q27" s="17">
        <v>0</v>
      </c>
      <c r="R27" s="17">
        <v>1245728.19</v>
      </c>
      <c r="S27" s="17">
        <v>117996.56</v>
      </c>
      <c r="T27" s="17">
        <v>140249.28</v>
      </c>
      <c r="U27" s="17">
        <v>537345.96</v>
      </c>
      <c r="V27" s="17">
        <v>765616.58</v>
      </c>
      <c r="W27" s="17">
        <v>168639.33</v>
      </c>
      <c r="X27" s="17">
        <v>0</v>
      </c>
      <c r="Y27" s="17">
        <v>0</v>
      </c>
      <c r="Z27" s="17">
        <v>0</v>
      </c>
      <c r="AA27" s="17">
        <v>162135.64000000001</v>
      </c>
      <c r="AB27" s="17">
        <v>0</v>
      </c>
      <c r="AC27" s="17">
        <v>0</v>
      </c>
      <c r="AD27" s="17">
        <v>0</v>
      </c>
      <c r="AE27" s="17">
        <v>45837.2</v>
      </c>
      <c r="AF27" s="17">
        <v>0</v>
      </c>
      <c r="AG27" s="18">
        <v>87030238.539999992</v>
      </c>
      <c r="AH27" s="19"/>
    </row>
    <row r="28" spans="2:34" x14ac:dyDescent="0.2">
      <c r="B28" s="16" t="s">
        <v>52</v>
      </c>
      <c r="C28" s="17">
        <v>0</v>
      </c>
      <c r="D28" s="17">
        <v>12044696.85</v>
      </c>
      <c r="E28" s="17">
        <v>0</v>
      </c>
      <c r="F28" s="17">
        <v>0</v>
      </c>
      <c r="G28" s="17">
        <v>143487.85999999999</v>
      </c>
      <c r="H28" s="17">
        <v>3721304.93</v>
      </c>
      <c r="I28" s="17">
        <v>2587918.75</v>
      </c>
      <c r="J28" s="17">
        <v>23494.07</v>
      </c>
      <c r="K28" s="17">
        <v>5223515.8499999996</v>
      </c>
      <c r="L28" s="17">
        <v>3716145.96</v>
      </c>
      <c r="M28" s="17">
        <v>5006006.3</v>
      </c>
      <c r="N28" s="17">
        <v>0</v>
      </c>
      <c r="O28" s="17">
        <v>4927427.22</v>
      </c>
      <c r="P28" s="17">
        <v>0</v>
      </c>
      <c r="Q28" s="17">
        <v>0</v>
      </c>
      <c r="R28" s="17">
        <v>65247393.759999998</v>
      </c>
      <c r="S28" s="17">
        <v>1909383.2</v>
      </c>
      <c r="T28" s="17">
        <v>0</v>
      </c>
      <c r="U28" s="17">
        <v>0</v>
      </c>
      <c r="V28" s="17">
        <v>453409.5</v>
      </c>
      <c r="W28" s="17">
        <v>0</v>
      </c>
      <c r="X28" s="17">
        <v>0</v>
      </c>
      <c r="Y28" s="17">
        <v>0</v>
      </c>
      <c r="Z28" s="17">
        <v>0</v>
      </c>
      <c r="AA28" s="17">
        <v>10883253.960000001</v>
      </c>
      <c r="AB28" s="17">
        <v>0</v>
      </c>
      <c r="AC28" s="17">
        <v>0</v>
      </c>
      <c r="AD28" s="17">
        <v>0</v>
      </c>
      <c r="AE28" s="17">
        <v>0</v>
      </c>
      <c r="AF28" s="17">
        <v>0</v>
      </c>
      <c r="AG28" s="18">
        <v>115887438.21000001</v>
      </c>
      <c r="AH28" s="19"/>
    </row>
    <row r="29" spans="2:34" x14ac:dyDescent="0.2">
      <c r="B29" s="16" t="s">
        <v>53</v>
      </c>
      <c r="C29" s="17">
        <v>0</v>
      </c>
      <c r="D29" s="17">
        <v>0</v>
      </c>
      <c r="E29" s="17">
        <v>4931519.2300000004</v>
      </c>
      <c r="F29" s="17">
        <v>0</v>
      </c>
      <c r="G29" s="17">
        <v>131839.51999999999</v>
      </c>
      <c r="H29" s="17">
        <v>2956049.38</v>
      </c>
      <c r="I29" s="17">
        <v>0</v>
      </c>
      <c r="J29" s="17">
        <v>0</v>
      </c>
      <c r="K29" s="17">
        <v>3002906.63</v>
      </c>
      <c r="L29" s="17">
        <v>2953643.36</v>
      </c>
      <c r="M29" s="17">
        <v>16476414.5</v>
      </c>
      <c r="N29" s="17">
        <v>0</v>
      </c>
      <c r="O29" s="17">
        <v>3157637.34</v>
      </c>
      <c r="P29" s="17">
        <v>7427868.6200000001</v>
      </c>
      <c r="Q29" s="17">
        <v>0</v>
      </c>
      <c r="R29" s="17">
        <v>0</v>
      </c>
      <c r="S29" s="17">
        <v>166487.15</v>
      </c>
      <c r="T29" s="17">
        <v>2781124.49</v>
      </c>
      <c r="U29" s="17">
        <v>0</v>
      </c>
      <c r="V29" s="17">
        <v>0</v>
      </c>
      <c r="W29" s="17">
        <v>0</v>
      </c>
      <c r="X29" s="17">
        <v>0</v>
      </c>
      <c r="Y29" s="17">
        <v>0</v>
      </c>
      <c r="Z29" s="17">
        <v>0</v>
      </c>
      <c r="AA29" s="17">
        <v>4752750.6900000004</v>
      </c>
      <c r="AB29" s="17">
        <v>0</v>
      </c>
      <c r="AC29" s="17">
        <v>0</v>
      </c>
      <c r="AD29" s="17">
        <v>0</v>
      </c>
      <c r="AE29" s="17">
        <v>0</v>
      </c>
      <c r="AF29" s="17">
        <v>0</v>
      </c>
      <c r="AG29" s="18">
        <v>48738240.909999989</v>
      </c>
      <c r="AH29" s="19"/>
    </row>
    <row r="30" spans="2:34" x14ac:dyDescent="0.2">
      <c r="B30" s="16" t="s">
        <v>54</v>
      </c>
      <c r="C30" s="17">
        <v>0</v>
      </c>
      <c r="D30" s="17">
        <v>6000.09</v>
      </c>
      <c r="E30" s="17">
        <v>5678087</v>
      </c>
      <c r="F30" s="17">
        <v>0</v>
      </c>
      <c r="G30" s="17">
        <v>9414712.4499999993</v>
      </c>
      <c r="H30" s="17">
        <v>12979179</v>
      </c>
      <c r="I30" s="17">
        <v>11234495.18</v>
      </c>
      <c r="J30" s="17">
        <v>0</v>
      </c>
      <c r="K30" s="17">
        <v>1237679</v>
      </c>
      <c r="L30" s="17">
        <v>1194060.3899999999</v>
      </c>
      <c r="M30" s="17">
        <v>4681294.83</v>
      </c>
      <c r="N30" s="17">
        <v>0</v>
      </c>
      <c r="O30" s="17">
        <v>18397463</v>
      </c>
      <c r="P30" s="17">
        <v>34.450000000000003</v>
      </c>
      <c r="Q30" s="17">
        <v>0</v>
      </c>
      <c r="R30" s="17">
        <v>65982736.950000003</v>
      </c>
      <c r="S30" s="17">
        <v>11127.31</v>
      </c>
      <c r="T30" s="17">
        <v>2896662.76</v>
      </c>
      <c r="U30" s="17">
        <v>0</v>
      </c>
      <c r="V30" s="17">
        <v>0</v>
      </c>
      <c r="W30" s="17">
        <v>0</v>
      </c>
      <c r="X30" s="17">
        <v>0</v>
      </c>
      <c r="Y30" s="17">
        <v>0</v>
      </c>
      <c r="Z30" s="17">
        <v>0</v>
      </c>
      <c r="AA30" s="17">
        <v>9737702.8200000003</v>
      </c>
      <c r="AB30" s="17">
        <v>0</v>
      </c>
      <c r="AC30" s="17">
        <v>0</v>
      </c>
      <c r="AD30" s="17">
        <v>0</v>
      </c>
      <c r="AE30" s="17">
        <v>0</v>
      </c>
      <c r="AF30" s="17">
        <v>0</v>
      </c>
      <c r="AG30" s="18">
        <v>143451235.23000002</v>
      </c>
      <c r="AH30" s="19"/>
    </row>
    <row r="31" spans="2:34" x14ac:dyDescent="0.2">
      <c r="B31" s="16" t="s">
        <v>55</v>
      </c>
      <c r="C31" s="17">
        <v>1.25</v>
      </c>
      <c r="D31" s="17">
        <v>0.01</v>
      </c>
      <c r="E31" s="17">
        <v>0.02</v>
      </c>
      <c r="F31" s="17">
        <v>0</v>
      </c>
      <c r="G31" s="17">
        <v>0</v>
      </c>
      <c r="H31" s="17">
        <v>3736092.16</v>
      </c>
      <c r="I31" s="17">
        <v>578224.42000000004</v>
      </c>
      <c r="J31" s="17">
        <v>974465</v>
      </c>
      <c r="K31" s="17">
        <v>2054118.8</v>
      </c>
      <c r="L31" s="17">
        <v>1320913</v>
      </c>
      <c r="M31" s="17">
        <v>24636964.789999999</v>
      </c>
      <c r="N31" s="17">
        <v>0</v>
      </c>
      <c r="O31" s="17">
        <v>14219732.970000001</v>
      </c>
      <c r="P31" s="17">
        <v>11240670.939999999</v>
      </c>
      <c r="Q31" s="17">
        <v>7.0000000000000007E-2</v>
      </c>
      <c r="R31" s="17">
        <v>68434614.569999993</v>
      </c>
      <c r="S31" s="17">
        <v>16876585.010000002</v>
      </c>
      <c r="T31" s="17">
        <v>1729604.4</v>
      </c>
      <c r="U31" s="17">
        <v>0</v>
      </c>
      <c r="V31" s="17">
        <v>0</v>
      </c>
      <c r="W31" s="17">
        <v>0</v>
      </c>
      <c r="X31" s="17">
        <v>0</v>
      </c>
      <c r="Y31" s="17">
        <v>0</v>
      </c>
      <c r="Z31" s="17">
        <v>0</v>
      </c>
      <c r="AA31" s="17">
        <v>17017837.579999998</v>
      </c>
      <c r="AB31" s="17">
        <v>0</v>
      </c>
      <c r="AC31" s="17">
        <v>0</v>
      </c>
      <c r="AD31" s="17">
        <v>0</v>
      </c>
      <c r="AE31" s="17">
        <v>0</v>
      </c>
      <c r="AF31" s="17">
        <v>0</v>
      </c>
      <c r="AG31" s="18">
        <v>162819824.99000001</v>
      </c>
      <c r="AH31" s="19"/>
    </row>
    <row r="32" spans="2:34" x14ac:dyDescent="0.2">
      <c r="B32" s="16" t="s">
        <v>56</v>
      </c>
      <c r="C32" s="17">
        <v>0</v>
      </c>
      <c r="D32" s="17">
        <v>5474492.2400000002</v>
      </c>
      <c r="E32" s="17">
        <v>59401382.479999997</v>
      </c>
      <c r="F32" s="17">
        <v>0</v>
      </c>
      <c r="G32" s="17">
        <v>620382.36</v>
      </c>
      <c r="H32" s="17">
        <v>16239881.73</v>
      </c>
      <c r="I32" s="17">
        <v>9791706.6500000004</v>
      </c>
      <c r="J32" s="17">
        <v>444014.09</v>
      </c>
      <c r="K32" s="17">
        <v>1955306.91</v>
      </c>
      <c r="L32" s="17">
        <v>4524221.25</v>
      </c>
      <c r="M32" s="17">
        <v>26786247.780000001</v>
      </c>
      <c r="N32" s="17">
        <v>62745090.009999998</v>
      </c>
      <c r="O32" s="17">
        <v>13962619.560000001</v>
      </c>
      <c r="P32" s="17">
        <v>11040597.890000001</v>
      </c>
      <c r="Q32" s="17">
        <v>4616.49</v>
      </c>
      <c r="R32" s="17">
        <v>6104579.3600000003</v>
      </c>
      <c r="S32" s="17">
        <v>1832665.72</v>
      </c>
      <c r="T32" s="17">
        <v>650025.26</v>
      </c>
      <c r="U32" s="17">
        <v>0</v>
      </c>
      <c r="V32" s="17">
        <v>0</v>
      </c>
      <c r="W32" s="17">
        <v>972.84</v>
      </c>
      <c r="X32" s="17">
        <v>0</v>
      </c>
      <c r="Y32" s="17">
        <v>0</v>
      </c>
      <c r="Z32" s="17">
        <v>0</v>
      </c>
      <c r="AA32" s="17">
        <v>201539.13</v>
      </c>
      <c r="AB32" s="17">
        <v>0</v>
      </c>
      <c r="AC32" s="17">
        <v>0</v>
      </c>
      <c r="AD32" s="17">
        <v>0</v>
      </c>
      <c r="AE32" s="17">
        <v>0</v>
      </c>
      <c r="AF32" s="17">
        <v>0</v>
      </c>
      <c r="AG32" s="18">
        <v>221780341.75</v>
      </c>
      <c r="AH32" s="19"/>
    </row>
    <row r="33" spans="2:34" x14ac:dyDescent="0.2">
      <c r="B33" s="16" t="s">
        <v>57</v>
      </c>
      <c r="C33" s="17">
        <v>0.01</v>
      </c>
      <c r="D33" s="17">
        <v>43796811.039999999</v>
      </c>
      <c r="E33" s="17">
        <v>800136.37</v>
      </c>
      <c r="F33" s="17">
        <v>0</v>
      </c>
      <c r="G33" s="17">
        <v>338556.81</v>
      </c>
      <c r="H33" s="17">
        <v>8490016.4499999993</v>
      </c>
      <c r="I33" s="17">
        <v>710220.13</v>
      </c>
      <c r="J33" s="17">
        <v>121193.51</v>
      </c>
      <c r="K33" s="17">
        <v>99494.53</v>
      </c>
      <c r="L33" s="17">
        <v>2967794.43</v>
      </c>
      <c r="M33" s="17">
        <v>13449193.73</v>
      </c>
      <c r="N33" s="17">
        <v>0</v>
      </c>
      <c r="O33" s="17">
        <v>4550694</v>
      </c>
      <c r="P33" s="17">
        <v>12097383.52</v>
      </c>
      <c r="Q33" s="17">
        <v>0</v>
      </c>
      <c r="R33" s="17">
        <v>23369438.93</v>
      </c>
      <c r="S33" s="17">
        <v>9026017.3200000003</v>
      </c>
      <c r="T33" s="17">
        <v>640373.97</v>
      </c>
      <c r="U33" s="17">
        <v>0</v>
      </c>
      <c r="V33" s="17">
        <v>0</v>
      </c>
      <c r="W33" s="17">
        <v>0</v>
      </c>
      <c r="X33" s="17">
        <v>0</v>
      </c>
      <c r="Y33" s="17">
        <v>0</v>
      </c>
      <c r="Z33" s="17">
        <v>0</v>
      </c>
      <c r="AA33" s="17">
        <v>28231990</v>
      </c>
      <c r="AB33" s="17">
        <v>0</v>
      </c>
      <c r="AC33" s="17">
        <v>0</v>
      </c>
      <c r="AD33" s="17">
        <v>0</v>
      </c>
      <c r="AE33" s="17">
        <v>0</v>
      </c>
      <c r="AF33" s="17">
        <v>0</v>
      </c>
      <c r="AG33" s="18">
        <v>148689314.74999997</v>
      </c>
      <c r="AH33" s="19"/>
    </row>
    <row r="34" spans="2:34" x14ac:dyDescent="0.2">
      <c r="B34" s="16" t="s">
        <v>58</v>
      </c>
      <c r="C34" s="17">
        <v>0</v>
      </c>
      <c r="D34" s="17">
        <v>2230389</v>
      </c>
      <c r="E34" s="17">
        <v>2744466.77</v>
      </c>
      <c r="F34" s="17">
        <v>0</v>
      </c>
      <c r="G34" s="17">
        <v>10890888</v>
      </c>
      <c r="H34" s="17">
        <v>7988092</v>
      </c>
      <c r="I34" s="17">
        <v>4783860</v>
      </c>
      <c r="J34" s="17">
        <v>0</v>
      </c>
      <c r="K34" s="17">
        <v>8371871</v>
      </c>
      <c r="L34" s="17">
        <v>900260.79</v>
      </c>
      <c r="M34" s="17">
        <v>4688626</v>
      </c>
      <c r="N34" s="17">
        <v>0</v>
      </c>
      <c r="O34" s="17">
        <v>827678</v>
      </c>
      <c r="P34" s="17">
        <v>1</v>
      </c>
      <c r="Q34" s="17">
        <v>0</v>
      </c>
      <c r="R34" s="17">
        <v>0</v>
      </c>
      <c r="S34" s="17">
        <v>3183526.79</v>
      </c>
      <c r="T34" s="17">
        <v>3590414.71</v>
      </c>
      <c r="U34" s="17">
        <v>0</v>
      </c>
      <c r="V34" s="17">
        <v>0</v>
      </c>
      <c r="W34" s="17">
        <v>0</v>
      </c>
      <c r="X34" s="17">
        <v>0</v>
      </c>
      <c r="Y34" s="17">
        <v>0</v>
      </c>
      <c r="Z34" s="17">
        <v>0</v>
      </c>
      <c r="AA34" s="17">
        <v>0</v>
      </c>
      <c r="AB34" s="17">
        <v>0</v>
      </c>
      <c r="AC34" s="17">
        <v>0</v>
      </c>
      <c r="AD34" s="17">
        <v>0</v>
      </c>
      <c r="AE34" s="17">
        <v>0</v>
      </c>
      <c r="AF34" s="17">
        <v>0</v>
      </c>
      <c r="AG34" s="18">
        <v>50200074.059999995</v>
      </c>
      <c r="AH34" s="19"/>
    </row>
    <row r="35" spans="2:34" x14ac:dyDescent="0.2">
      <c r="B35" s="16" t="s">
        <v>59</v>
      </c>
      <c r="C35" s="17">
        <v>0</v>
      </c>
      <c r="D35" s="17">
        <v>134157487.91</v>
      </c>
      <c r="E35" s="17">
        <v>44153516.299999997</v>
      </c>
      <c r="F35" s="17">
        <v>0</v>
      </c>
      <c r="G35" s="17">
        <v>2479613.85</v>
      </c>
      <c r="H35" s="17">
        <v>5519360.1799999997</v>
      </c>
      <c r="I35" s="17">
        <v>4760292.58</v>
      </c>
      <c r="J35" s="17">
        <v>1463678.38</v>
      </c>
      <c r="K35" s="17">
        <v>7552051.6799999997</v>
      </c>
      <c r="L35" s="17">
        <v>2058429.9</v>
      </c>
      <c r="M35" s="17">
        <v>18921986.510000002</v>
      </c>
      <c r="N35" s="17">
        <v>0</v>
      </c>
      <c r="O35" s="17">
        <v>4799913.54</v>
      </c>
      <c r="P35" s="17">
        <v>7208550</v>
      </c>
      <c r="Q35" s="17">
        <v>0</v>
      </c>
      <c r="R35" s="17">
        <v>23028822.670000002</v>
      </c>
      <c r="S35" s="17">
        <v>12699671.949999999</v>
      </c>
      <c r="T35" s="17">
        <v>5456883.5999999996</v>
      </c>
      <c r="U35" s="17">
        <v>0</v>
      </c>
      <c r="V35" s="17">
        <v>59403.4</v>
      </c>
      <c r="W35" s="17">
        <v>0</v>
      </c>
      <c r="X35" s="17">
        <v>0</v>
      </c>
      <c r="Y35" s="17">
        <v>0</v>
      </c>
      <c r="Z35" s="17">
        <v>0</v>
      </c>
      <c r="AA35" s="17">
        <v>0</v>
      </c>
      <c r="AB35" s="17">
        <v>0</v>
      </c>
      <c r="AC35" s="17">
        <v>0</v>
      </c>
      <c r="AD35" s="17">
        <v>0</v>
      </c>
      <c r="AE35" s="17">
        <v>0</v>
      </c>
      <c r="AF35" s="17">
        <v>0</v>
      </c>
      <c r="AG35" s="18">
        <v>274319662.44999999</v>
      </c>
      <c r="AH35" s="19"/>
    </row>
    <row r="36" spans="2:34" x14ac:dyDescent="0.2">
      <c r="B36" s="16" t="s">
        <v>60</v>
      </c>
      <c r="C36" s="17">
        <v>0</v>
      </c>
      <c r="D36" s="17">
        <v>25968907.41</v>
      </c>
      <c r="E36" s="17">
        <v>3501026.51</v>
      </c>
      <c r="F36" s="17">
        <v>0</v>
      </c>
      <c r="G36" s="17">
        <v>0</v>
      </c>
      <c r="H36" s="17">
        <v>6914220.8300000001</v>
      </c>
      <c r="I36" s="17">
        <v>0</v>
      </c>
      <c r="J36" s="17">
        <v>6095.1</v>
      </c>
      <c r="K36" s="17">
        <v>37733.32</v>
      </c>
      <c r="L36" s="17">
        <v>355898</v>
      </c>
      <c r="M36" s="17">
        <v>16874759.239999998</v>
      </c>
      <c r="N36" s="17">
        <v>882768.24</v>
      </c>
      <c r="O36" s="17">
        <v>4429815.05</v>
      </c>
      <c r="P36" s="17">
        <v>1829683</v>
      </c>
      <c r="Q36" s="17">
        <v>0</v>
      </c>
      <c r="R36" s="17">
        <v>91113.55</v>
      </c>
      <c r="S36" s="17">
        <v>8547606.7899999991</v>
      </c>
      <c r="T36" s="17">
        <v>430145.52</v>
      </c>
      <c r="U36" s="17">
        <v>0</v>
      </c>
      <c r="V36" s="17">
        <v>0</v>
      </c>
      <c r="W36" s="17">
        <v>0</v>
      </c>
      <c r="X36" s="17">
        <v>0</v>
      </c>
      <c r="Y36" s="17">
        <v>0</v>
      </c>
      <c r="Z36" s="17">
        <v>0</v>
      </c>
      <c r="AA36" s="17">
        <v>0</v>
      </c>
      <c r="AB36" s="17">
        <v>0</v>
      </c>
      <c r="AC36" s="17">
        <v>0</v>
      </c>
      <c r="AD36" s="17">
        <v>0</v>
      </c>
      <c r="AE36" s="17">
        <v>0</v>
      </c>
      <c r="AF36" s="17">
        <v>0</v>
      </c>
      <c r="AG36" s="18">
        <v>69869772.559999987</v>
      </c>
      <c r="AH36" s="19"/>
    </row>
    <row r="37" spans="2:34" x14ac:dyDescent="0.2">
      <c r="B37" s="16" t="s">
        <v>61</v>
      </c>
      <c r="C37" s="17">
        <v>0</v>
      </c>
      <c r="D37" s="17">
        <v>17237608.329999998</v>
      </c>
      <c r="E37" s="17">
        <v>1162506.6100000001</v>
      </c>
      <c r="F37" s="17">
        <v>0</v>
      </c>
      <c r="G37" s="17">
        <v>182527</v>
      </c>
      <c r="H37" s="17">
        <v>6495789.3300000001</v>
      </c>
      <c r="I37" s="17">
        <v>1749497.15</v>
      </c>
      <c r="J37" s="17">
        <v>403907.56</v>
      </c>
      <c r="K37" s="17">
        <v>1345641.46</v>
      </c>
      <c r="L37" s="17">
        <v>3225780.86</v>
      </c>
      <c r="M37" s="17">
        <v>23568.18</v>
      </c>
      <c r="N37" s="17">
        <v>0</v>
      </c>
      <c r="O37" s="17">
        <v>267505.11</v>
      </c>
      <c r="P37" s="17">
        <v>0</v>
      </c>
      <c r="Q37" s="17">
        <v>0</v>
      </c>
      <c r="R37" s="17">
        <v>1215991</v>
      </c>
      <c r="S37" s="17">
        <v>3382031.31</v>
      </c>
      <c r="T37" s="17">
        <v>512524.98</v>
      </c>
      <c r="U37" s="17">
        <v>0</v>
      </c>
      <c r="V37" s="17">
        <v>0</v>
      </c>
      <c r="W37" s="17">
        <v>0</v>
      </c>
      <c r="X37" s="17">
        <v>0</v>
      </c>
      <c r="Y37" s="17">
        <v>0</v>
      </c>
      <c r="Z37" s="17">
        <v>0</v>
      </c>
      <c r="AA37" s="17">
        <v>1548102.27</v>
      </c>
      <c r="AB37" s="17">
        <v>0</v>
      </c>
      <c r="AC37" s="17">
        <v>0</v>
      </c>
      <c r="AD37" s="17">
        <v>0</v>
      </c>
      <c r="AE37" s="17">
        <v>0</v>
      </c>
      <c r="AF37" s="17">
        <v>0</v>
      </c>
      <c r="AG37" s="18">
        <v>38752981.149999991</v>
      </c>
      <c r="AH37" s="19"/>
    </row>
    <row r="38" spans="2:34" x14ac:dyDescent="0.2">
      <c r="B38" s="16" t="s">
        <v>62</v>
      </c>
      <c r="C38" s="17">
        <v>0</v>
      </c>
      <c r="D38" s="17">
        <v>8237466.9000000004</v>
      </c>
      <c r="E38" s="17">
        <v>23762859.68</v>
      </c>
      <c r="F38" s="17">
        <v>0</v>
      </c>
      <c r="G38" s="17">
        <v>3140.32</v>
      </c>
      <c r="H38" s="17">
        <v>6986863.7800000003</v>
      </c>
      <c r="I38" s="17">
        <v>4148677</v>
      </c>
      <c r="J38" s="17">
        <v>116554.66</v>
      </c>
      <c r="K38" s="17">
        <v>390973.34</v>
      </c>
      <c r="L38" s="17">
        <v>515396.1</v>
      </c>
      <c r="M38" s="17">
        <v>3407636.76</v>
      </c>
      <c r="N38" s="17">
        <v>0</v>
      </c>
      <c r="O38" s="17">
        <v>0</v>
      </c>
      <c r="P38" s="17">
        <v>128169</v>
      </c>
      <c r="Q38" s="17">
        <v>0</v>
      </c>
      <c r="R38" s="17">
        <v>0</v>
      </c>
      <c r="S38" s="17">
        <v>37400.699999999997</v>
      </c>
      <c r="T38" s="17">
        <v>0</v>
      </c>
      <c r="U38" s="17">
        <v>0</v>
      </c>
      <c r="V38" s="17">
        <v>0</v>
      </c>
      <c r="W38" s="17">
        <v>0</v>
      </c>
      <c r="X38" s="17">
        <v>0</v>
      </c>
      <c r="Y38" s="17">
        <v>0</v>
      </c>
      <c r="Z38" s="17">
        <v>0</v>
      </c>
      <c r="AA38" s="17">
        <v>5000000</v>
      </c>
      <c r="AB38" s="17">
        <v>0</v>
      </c>
      <c r="AC38" s="17">
        <v>0</v>
      </c>
      <c r="AD38" s="17">
        <v>0</v>
      </c>
      <c r="AE38" s="17">
        <v>0</v>
      </c>
      <c r="AF38" s="17">
        <v>0</v>
      </c>
      <c r="AG38" s="18">
        <v>52735138.240000002</v>
      </c>
      <c r="AH38" s="19"/>
    </row>
    <row r="39" spans="2:34" x14ac:dyDescent="0.2">
      <c r="B39" s="16" t="s">
        <v>63</v>
      </c>
      <c r="C39" s="17">
        <v>0</v>
      </c>
      <c r="D39" s="17">
        <v>15557.72</v>
      </c>
      <c r="E39" s="17">
        <v>82679.87</v>
      </c>
      <c r="F39" s="17">
        <v>0</v>
      </c>
      <c r="G39" s="17">
        <v>212611.56</v>
      </c>
      <c r="H39" s="17">
        <v>2687411.22</v>
      </c>
      <c r="I39" s="17">
        <v>827798</v>
      </c>
      <c r="J39" s="17">
        <v>1330286.45</v>
      </c>
      <c r="K39" s="17">
        <v>2032086.08</v>
      </c>
      <c r="L39" s="17">
        <v>2328765.66</v>
      </c>
      <c r="M39" s="17">
        <v>14280282.359999999</v>
      </c>
      <c r="N39" s="17">
        <v>0</v>
      </c>
      <c r="O39" s="17">
        <v>1789562.81</v>
      </c>
      <c r="P39" s="17">
        <v>3100786.59</v>
      </c>
      <c r="Q39" s="17">
        <v>0</v>
      </c>
      <c r="R39" s="17">
        <v>6828707.1399999997</v>
      </c>
      <c r="S39" s="17">
        <v>184069.17</v>
      </c>
      <c r="T39" s="17">
        <v>669285.07999999996</v>
      </c>
      <c r="U39" s="17">
        <v>0</v>
      </c>
      <c r="V39" s="17">
        <v>0</v>
      </c>
      <c r="W39" s="17">
        <v>0</v>
      </c>
      <c r="X39" s="17">
        <v>0</v>
      </c>
      <c r="Y39" s="17">
        <v>0</v>
      </c>
      <c r="Z39" s="17">
        <v>0</v>
      </c>
      <c r="AA39" s="17">
        <v>0</v>
      </c>
      <c r="AB39" s="17">
        <v>0</v>
      </c>
      <c r="AC39" s="17">
        <v>0</v>
      </c>
      <c r="AD39" s="17">
        <v>0</v>
      </c>
      <c r="AE39" s="17">
        <v>0</v>
      </c>
      <c r="AF39" s="17">
        <v>0</v>
      </c>
      <c r="AG39" s="18">
        <v>36369889.710000001</v>
      </c>
      <c r="AH39" s="19"/>
    </row>
    <row r="40" spans="2:34" x14ac:dyDescent="0.2">
      <c r="B40" s="16" t="s">
        <v>64</v>
      </c>
      <c r="C40" s="17">
        <v>658678.14</v>
      </c>
      <c r="D40" s="17">
        <v>1700400.79</v>
      </c>
      <c r="E40" s="17">
        <v>14509428.039999999</v>
      </c>
      <c r="F40" s="17">
        <v>0</v>
      </c>
      <c r="G40" s="17">
        <v>33825856.810000002</v>
      </c>
      <c r="H40" s="17">
        <v>10362967.32</v>
      </c>
      <c r="I40" s="17">
        <v>30577703.559999999</v>
      </c>
      <c r="J40" s="17">
        <v>668977</v>
      </c>
      <c r="K40" s="17">
        <v>1721942</v>
      </c>
      <c r="L40" s="17">
        <v>3841212.16</v>
      </c>
      <c r="M40" s="17">
        <v>68456233.810000002</v>
      </c>
      <c r="N40" s="17">
        <v>39117945.25</v>
      </c>
      <c r="O40" s="17">
        <v>3673298.7</v>
      </c>
      <c r="P40" s="17">
        <v>112499.8</v>
      </c>
      <c r="Q40" s="17">
        <v>5433165.0999999996</v>
      </c>
      <c r="R40" s="17">
        <v>189649923.91999999</v>
      </c>
      <c r="S40" s="17">
        <v>16538454.65</v>
      </c>
      <c r="T40" s="17">
        <v>2974735.52</v>
      </c>
      <c r="U40" s="17">
        <v>0</v>
      </c>
      <c r="V40" s="17">
        <v>0</v>
      </c>
      <c r="W40" s="17">
        <v>0</v>
      </c>
      <c r="X40" s="17">
        <v>0</v>
      </c>
      <c r="Y40" s="17">
        <v>0</v>
      </c>
      <c r="Z40" s="17">
        <v>0</v>
      </c>
      <c r="AA40" s="17">
        <v>6623610.75</v>
      </c>
      <c r="AB40" s="17">
        <v>1492.4</v>
      </c>
      <c r="AC40" s="17">
        <v>55.83</v>
      </c>
      <c r="AD40" s="17">
        <v>133</v>
      </c>
      <c r="AE40" s="17">
        <v>1573.57</v>
      </c>
      <c r="AF40" s="17">
        <v>0</v>
      </c>
      <c r="AG40" s="18">
        <v>430450288.11999989</v>
      </c>
      <c r="AH40" s="19"/>
    </row>
    <row r="41" spans="2:34" x14ac:dyDescent="0.2">
      <c r="B41" s="16" t="s">
        <v>65</v>
      </c>
      <c r="C41" s="17">
        <v>0.47</v>
      </c>
      <c r="D41" s="17">
        <v>2634134.1800000002</v>
      </c>
      <c r="E41" s="17">
        <v>638001.88</v>
      </c>
      <c r="F41" s="17">
        <v>0.01</v>
      </c>
      <c r="G41" s="17">
        <v>5212693.3899999997</v>
      </c>
      <c r="H41" s="17">
        <v>8276269.9100000001</v>
      </c>
      <c r="I41" s="17">
        <v>1484004.25</v>
      </c>
      <c r="J41" s="17">
        <v>896650.9</v>
      </c>
      <c r="K41" s="17">
        <v>2374827.5499999998</v>
      </c>
      <c r="L41" s="17">
        <v>4670253.95</v>
      </c>
      <c r="M41" s="17">
        <v>10406751.869999999</v>
      </c>
      <c r="N41" s="17">
        <v>0</v>
      </c>
      <c r="O41" s="17">
        <v>1551672.5</v>
      </c>
      <c r="P41" s="17">
        <v>0</v>
      </c>
      <c r="Q41" s="17">
        <v>0</v>
      </c>
      <c r="R41" s="17">
        <v>0.01</v>
      </c>
      <c r="S41" s="17">
        <v>5558166.6200000001</v>
      </c>
      <c r="T41" s="17">
        <v>2485953.2599999998</v>
      </c>
      <c r="U41" s="17">
        <v>0</v>
      </c>
      <c r="V41" s="17">
        <v>0</v>
      </c>
      <c r="W41" s="17">
        <v>0</v>
      </c>
      <c r="X41" s="17">
        <v>0</v>
      </c>
      <c r="Y41" s="17">
        <v>0</v>
      </c>
      <c r="Z41" s="17">
        <v>0</v>
      </c>
      <c r="AA41" s="17">
        <v>0</v>
      </c>
      <c r="AB41" s="17">
        <v>0</v>
      </c>
      <c r="AC41" s="17">
        <v>625658.9</v>
      </c>
      <c r="AD41" s="17">
        <v>0</v>
      </c>
      <c r="AE41" s="17">
        <v>0</v>
      </c>
      <c r="AF41" s="17">
        <v>0</v>
      </c>
      <c r="AG41" s="18">
        <v>46815039.649999991</v>
      </c>
      <c r="AH41" s="19"/>
    </row>
    <row r="42" spans="2:34" x14ac:dyDescent="0.2">
      <c r="B42" s="16" t="s">
        <v>66</v>
      </c>
      <c r="C42" s="17">
        <v>371206.26</v>
      </c>
      <c r="D42" s="17">
        <v>30376819.899999999</v>
      </c>
      <c r="E42" s="17">
        <v>7018165.1500000004</v>
      </c>
      <c r="F42" s="17">
        <v>0</v>
      </c>
      <c r="G42" s="17">
        <v>40901445</v>
      </c>
      <c r="H42" s="17">
        <v>29998887</v>
      </c>
      <c r="I42" s="17">
        <v>30181894</v>
      </c>
      <c r="J42" s="17">
        <v>1454192</v>
      </c>
      <c r="K42" s="17">
        <v>7626168</v>
      </c>
      <c r="L42" s="17">
        <v>6018433</v>
      </c>
      <c r="M42" s="17">
        <v>61346194.119999997</v>
      </c>
      <c r="N42" s="17">
        <v>51656409</v>
      </c>
      <c r="O42" s="17">
        <v>14346456.640000001</v>
      </c>
      <c r="P42" s="17">
        <v>49502232</v>
      </c>
      <c r="Q42" s="17">
        <v>0</v>
      </c>
      <c r="R42" s="17">
        <v>145862119</v>
      </c>
      <c r="S42" s="17">
        <v>3145338.39</v>
      </c>
      <c r="T42" s="17">
        <v>4742613.45</v>
      </c>
      <c r="U42" s="17">
        <v>0</v>
      </c>
      <c r="V42" s="17">
        <v>0</v>
      </c>
      <c r="W42" s="17">
        <v>0</v>
      </c>
      <c r="X42" s="17">
        <v>0</v>
      </c>
      <c r="Y42" s="17">
        <v>0</v>
      </c>
      <c r="Z42" s="17">
        <v>3234</v>
      </c>
      <c r="AA42" s="17">
        <v>23700963</v>
      </c>
      <c r="AB42" s="17">
        <v>0</v>
      </c>
      <c r="AC42" s="17">
        <v>0</v>
      </c>
      <c r="AD42" s="17">
        <v>747062</v>
      </c>
      <c r="AE42" s="17">
        <v>124993</v>
      </c>
      <c r="AF42" s="17">
        <v>0</v>
      </c>
      <c r="AG42" s="18">
        <v>509124824.90999997</v>
      </c>
      <c r="AH42" s="19"/>
    </row>
    <row r="43" spans="2:34" x14ac:dyDescent="0.2">
      <c r="B43" s="16" t="s">
        <v>67</v>
      </c>
      <c r="C43" s="17">
        <v>0</v>
      </c>
      <c r="D43" s="17">
        <v>1739755</v>
      </c>
      <c r="E43" s="17">
        <v>9984780</v>
      </c>
      <c r="F43" s="17">
        <v>0</v>
      </c>
      <c r="G43" s="17">
        <v>2493848.3199999998</v>
      </c>
      <c r="H43" s="17">
        <v>15041649</v>
      </c>
      <c r="I43" s="17">
        <v>16200301</v>
      </c>
      <c r="J43" s="17">
        <v>0</v>
      </c>
      <c r="K43" s="17">
        <v>11231961</v>
      </c>
      <c r="L43" s="17">
        <v>4318630</v>
      </c>
      <c r="M43" s="17">
        <v>22824441</v>
      </c>
      <c r="N43" s="17">
        <v>1099089</v>
      </c>
      <c r="O43" s="17">
        <v>2376239</v>
      </c>
      <c r="P43" s="17">
        <v>0</v>
      </c>
      <c r="Q43" s="17">
        <v>17500</v>
      </c>
      <c r="R43" s="17">
        <v>803163</v>
      </c>
      <c r="S43" s="17">
        <v>7253556.7699999996</v>
      </c>
      <c r="T43" s="17">
        <v>9245953.0199999996</v>
      </c>
      <c r="U43" s="17">
        <v>0</v>
      </c>
      <c r="V43" s="17">
        <v>0</v>
      </c>
      <c r="W43" s="17">
        <v>0</v>
      </c>
      <c r="X43" s="17">
        <v>0</v>
      </c>
      <c r="Y43" s="17">
        <v>0</v>
      </c>
      <c r="Z43" s="17">
        <v>0</v>
      </c>
      <c r="AA43" s="17">
        <v>33395524</v>
      </c>
      <c r="AB43" s="17">
        <v>0</v>
      </c>
      <c r="AC43" s="17">
        <v>896006</v>
      </c>
      <c r="AD43" s="17">
        <v>0</v>
      </c>
      <c r="AE43" s="17">
        <v>2500000</v>
      </c>
      <c r="AF43" s="17">
        <v>0</v>
      </c>
      <c r="AG43" s="18">
        <v>141422396.10999998</v>
      </c>
      <c r="AH43" s="19"/>
    </row>
    <row r="44" spans="2:34" x14ac:dyDescent="0.2">
      <c r="B44" s="16" t="s">
        <v>68</v>
      </c>
      <c r="C44" s="17">
        <v>0</v>
      </c>
      <c r="D44" s="17">
        <v>17493932.600000001</v>
      </c>
      <c r="E44" s="17">
        <v>38513524.140000001</v>
      </c>
      <c r="F44" s="17">
        <v>0</v>
      </c>
      <c r="G44" s="17">
        <v>0</v>
      </c>
      <c r="H44" s="17">
        <v>0</v>
      </c>
      <c r="I44" s="17">
        <v>0</v>
      </c>
      <c r="J44" s="17">
        <v>2776113.25</v>
      </c>
      <c r="K44" s="17">
        <v>1830366.67</v>
      </c>
      <c r="L44" s="17">
        <v>1306446.3500000001</v>
      </c>
      <c r="M44" s="17">
        <v>0</v>
      </c>
      <c r="N44" s="17">
        <v>0</v>
      </c>
      <c r="O44" s="17">
        <v>3305270.4</v>
      </c>
      <c r="P44" s="17">
        <v>0</v>
      </c>
      <c r="Q44" s="17">
        <v>0</v>
      </c>
      <c r="R44" s="17">
        <v>0</v>
      </c>
      <c r="S44" s="17">
        <v>399395.82</v>
      </c>
      <c r="T44" s="17">
        <v>2574760.2799999998</v>
      </c>
      <c r="U44" s="17">
        <v>0</v>
      </c>
      <c r="V44" s="17">
        <v>0</v>
      </c>
      <c r="W44" s="17">
        <v>0</v>
      </c>
      <c r="X44" s="17">
        <v>0</v>
      </c>
      <c r="Y44" s="17">
        <v>0</v>
      </c>
      <c r="Z44" s="17">
        <v>0</v>
      </c>
      <c r="AA44" s="17">
        <v>0</v>
      </c>
      <c r="AB44" s="17">
        <v>0</v>
      </c>
      <c r="AC44" s="17">
        <v>0</v>
      </c>
      <c r="AD44" s="17">
        <v>0</v>
      </c>
      <c r="AE44" s="17">
        <v>0</v>
      </c>
      <c r="AF44" s="17">
        <v>0</v>
      </c>
      <c r="AG44" s="18">
        <v>68199809.510000005</v>
      </c>
      <c r="AH44" s="19"/>
    </row>
    <row r="45" spans="2:34" x14ac:dyDescent="0.2">
      <c r="B45" s="16" t="s">
        <v>69</v>
      </c>
      <c r="C45" s="17">
        <v>0</v>
      </c>
      <c r="D45" s="17">
        <v>0</v>
      </c>
      <c r="E45" s="17">
        <v>130497367.26000001</v>
      </c>
      <c r="F45" s="17">
        <v>0</v>
      </c>
      <c r="G45" s="17">
        <v>0</v>
      </c>
      <c r="H45" s="17">
        <v>8202877.3099999996</v>
      </c>
      <c r="I45" s="17">
        <v>3238819.12</v>
      </c>
      <c r="J45" s="17">
        <v>0</v>
      </c>
      <c r="K45" s="17">
        <v>2230767.87</v>
      </c>
      <c r="L45" s="17">
        <v>3059798.09</v>
      </c>
      <c r="M45" s="17">
        <v>32048659.98</v>
      </c>
      <c r="N45" s="17">
        <v>10384502.880000001</v>
      </c>
      <c r="O45" s="17">
        <v>0</v>
      </c>
      <c r="P45" s="17">
        <v>0</v>
      </c>
      <c r="Q45" s="17">
        <v>0</v>
      </c>
      <c r="R45" s="17">
        <v>2997692.63</v>
      </c>
      <c r="S45" s="17">
        <v>20272750.690000001</v>
      </c>
      <c r="T45" s="17">
        <v>8872941.2200000007</v>
      </c>
      <c r="U45" s="17">
        <v>0</v>
      </c>
      <c r="V45" s="17">
        <v>0</v>
      </c>
      <c r="W45" s="17">
        <v>0</v>
      </c>
      <c r="X45" s="17">
        <v>0</v>
      </c>
      <c r="Y45" s="17">
        <v>0</v>
      </c>
      <c r="Z45" s="17">
        <v>0</v>
      </c>
      <c r="AA45" s="17">
        <v>41706419.979999997</v>
      </c>
      <c r="AB45" s="17">
        <v>0</v>
      </c>
      <c r="AC45" s="17">
        <v>0</v>
      </c>
      <c r="AD45" s="17">
        <v>0</v>
      </c>
      <c r="AE45" s="17">
        <v>0</v>
      </c>
      <c r="AF45" s="17">
        <v>0</v>
      </c>
      <c r="AG45" s="18">
        <v>263512597.02999997</v>
      </c>
      <c r="AH45" s="19"/>
    </row>
    <row r="46" spans="2:34" x14ac:dyDescent="0.2">
      <c r="B46" s="16" t="s">
        <v>70</v>
      </c>
      <c r="C46" s="17">
        <v>0</v>
      </c>
      <c r="D46" s="17">
        <v>248461.15</v>
      </c>
      <c r="E46" s="17">
        <v>1340568.56</v>
      </c>
      <c r="F46" s="17">
        <v>0</v>
      </c>
      <c r="G46" s="17">
        <v>9334092.5199999996</v>
      </c>
      <c r="H46" s="17">
        <v>0</v>
      </c>
      <c r="I46" s="17">
        <v>7923160</v>
      </c>
      <c r="J46" s="17">
        <v>2582149</v>
      </c>
      <c r="K46" s="17">
        <v>7593976</v>
      </c>
      <c r="L46" s="17">
        <v>773269.37</v>
      </c>
      <c r="M46" s="17">
        <v>4364849.97</v>
      </c>
      <c r="N46" s="17">
        <v>0</v>
      </c>
      <c r="O46" s="17">
        <v>5138717.7300000004</v>
      </c>
      <c r="P46" s="17">
        <v>9343612</v>
      </c>
      <c r="Q46" s="17">
        <v>0</v>
      </c>
      <c r="R46" s="17">
        <v>1405879.82</v>
      </c>
      <c r="S46" s="17">
        <v>39617.22</v>
      </c>
      <c r="T46" s="17">
        <v>4482.4799999999996</v>
      </c>
      <c r="U46" s="17">
        <v>0</v>
      </c>
      <c r="V46" s="17">
        <v>429438.93</v>
      </c>
      <c r="W46" s="17">
        <v>0</v>
      </c>
      <c r="X46" s="17">
        <v>0</v>
      </c>
      <c r="Y46" s="17">
        <v>0</v>
      </c>
      <c r="Z46" s="17">
        <v>0</v>
      </c>
      <c r="AA46" s="17">
        <v>23775745</v>
      </c>
      <c r="AB46" s="17">
        <v>0</v>
      </c>
      <c r="AC46" s="17">
        <v>0</v>
      </c>
      <c r="AD46" s="17">
        <v>0</v>
      </c>
      <c r="AE46" s="17">
        <v>0</v>
      </c>
      <c r="AF46" s="17">
        <v>0</v>
      </c>
      <c r="AG46" s="18">
        <v>74298019.75</v>
      </c>
      <c r="AH46" s="19"/>
    </row>
    <row r="47" spans="2:34" x14ac:dyDescent="0.2">
      <c r="B47" s="16" t="s">
        <v>71</v>
      </c>
      <c r="C47" s="17">
        <v>0</v>
      </c>
      <c r="D47" s="17">
        <v>12130371.560000001</v>
      </c>
      <c r="E47" s="17">
        <v>12726528.039999999</v>
      </c>
      <c r="F47" s="17">
        <v>0</v>
      </c>
      <c r="G47" s="17">
        <v>3132.57</v>
      </c>
      <c r="H47" s="17">
        <v>1164867.3700000001</v>
      </c>
      <c r="I47" s="17">
        <v>3316094.73</v>
      </c>
      <c r="J47" s="17">
        <v>18994.95</v>
      </c>
      <c r="K47" s="17">
        <v>121695.6</v>
      </c>
      <c r="L47" s="17">
        <v>3314206.96</v>
      </c>
      <c r="M47" s="17">
        <v>1659314.83</v>
      </c>
      <c r="N47" s="17">
        <v>45912.45</v>
      </c>
      <c r="O47" s="17">
        <v>4725610.67</v>
      </c>
      <c r="P47" s="17">
        <v>14830652.16</v>
      </c>
      <c r="Q47" s="17">
        <v>0</v>
      </c>
      <c r="R47" s="17">
        <v>131990.76</v>
      </c>
      <c r="S47" s="17">
        <v>122229.48</v>
      </c>
      <c r="T47" s="17">
        <v>648.29</v>
      </c>
      <c r="U47" s="17">
        <v>0</v>
      </c>
      <c r="V47" s="17">
        <v>0</v>
      </c>
      <c r="W47" s="17">
        <v>0</v>
      </c>
      <c r="X47" s="17">
        <v>0</v>
      </c>
      <c r="Y47" s="17">
        <v>0</v>
      </c>
      <c r="Z47" s="17">
        <v>0</v>
      </c>
      <c r="AA47" s="17">
        <v>2321032.34</v>
      </c>
      <c r="AB47" s="17">
        <v>0</v>
      </c>
      <c r="AC47" s="17">
        <v>0</v>
      </c>
      <c r="AD47" s="17">
        <v>0</v>
      </c>
      <c r="AE47" s="17">
        <v>0</v>
      </c>
      <c r="AF47" s="17">
        <v>0</v>
      </c>
      <c r="AG47" s="18">
        <v>56633282.760000005</v>
      </c>
      <c r="AH47" s="19"/>
    </row>
    <row r="48" spans="2:34" x14ac:dyDescent="0.2">
      <c r="B48" s="16" t="s">
        <v>72</v>
      </c>
      <c r="C48" s="17">
        <v>13429.77</v>
      </c>
      <c r="D48" s="17">
        <v>46725186.630000003</v>
      </c>
      <c r="E48" s="17">
        <v>52072384.079999998</v>
      </c>
      <c r="F48" s="17">
        <v>0</v>
      </c>
      <c r="G48" s="17">
        <v>0.01</v>
      </c>
      <c r="H48" s="17">
        <v>34124026.799999997</v>
      </c>
      <c r="I48" s="17">
        <v>25029093.350000001</v>
      </c>
      <c r="J48" s="17">
        <v>5641383</v>
      </c>
      <c r="K48" s="17">
        <v>8395881</v>
      </c>
      <c r="L48" s="17">
        <v>2359599.5499999998</v>
      </c>
      <c r="M48" s="17">
        <v>101709921.66</v>
      </c>
      <c r="N48" s="17">
        <v>0</v>
      </c>
      <c r="O48" s="17">
        <v>1310699.57</v>
      </c>
      <c r="P48" s="17">
        <v>0</v>
      </c>
      <c r="Q48" s="17">
        <v>0</v>
      </c>
      <c r="R48" s="17">
        <v>42409752.939999998</v>
      </c>
      <c r="S48" s="17">
        <v>53988577.670000002</v>
      </c>
      <c r="T48" s="17">
        <v>14903196.779999999</v>
      </c>
      <c r="U48" s="17">
        <v>4407.21</v>
      </c>
      <c r="V48" s="17">
        <v>18601.8</v>
      </c>
      <c r="W48" s="17">
        <v>0</v>
      </c>
      <c r="X48" s="17">
        <v>0</v>
      </c>
      <c r="Y48" s="17">
        <v>0</v>
      </c>
      <c r="Z48" s="17">
        <v>0</v>
      </c>
      <c r="AA48" s="17">
        <v>0</v>
      </c>
      <c r="AB48" s="17">
        <v>0</v>
      </c>
      <c r="AC48" s="17">
        <v>0</v>
      </c>
      <c r="AD48" s="17">
        <v>0</v>
      </c>
      <c r="AE48" s="17">
        <v>0</v>
      </c>
      <c r="AF48" s="17">
        <v>0</v>
      </c>
      <c r="AG48" s="18">
        <v>388706141.81999999</v>
      </c>
      <c r="AH48" s="19"/>
    </row>
    <row r="49" spans="2:34" x14ac:dyDescent="0.2">
      <c r="B49" s="16" t="s">
        <v>73</v>
      </c>
      <c r="C49" s="17">
        <v>5544.65</v>
      </c>
      <c r="D49" s="17">
        <v>11279268.539999999</v>
      </c>
      <c r="E49" s="17">
        <v>280409.24</v>
      </c>
      <c r="F49" s="17">
        <v>0</v>
      </c>
      <c r="G49" s="17">
        <v>1187710.23</v>
      </c>
      <c r="H49" s="17">
        <v>835640.77</v>
      </c>
      <c r="I49" s="17">
        <v>4284447.24</v>
      </c>
      <c r="J49" s="17">
        <v>0</v>
      </c>
      <c r="K49" s="17">
        <v>477631.08</v>
      </c>
      <c r="L49" s="17">
        <v>461503.1</v>
      </c>
      <c r="M49" s="17">
        <v>457078.65</v>
      </c>
      <c r="N49" s="17">
        <v>0</v>
      </c>
      <c r="O49" s="17">
        <v>3033510.52</v>
      </c>
      <c r="P49" s="17">
        <v>0</v>
      </c>
      <c r="Q49" s="17">
        <v>0</v>
      </c>
      <c r="R49" s="17">
        <v>13006457.35</v>
      </c>
      <c r="S49" s="17">
        <v>904494.55</v>
      </c>
      <c r="T49" s="17">
        <v>3266542.22</v>
      </c>
      <c r="U49" s="17">
        <v>0</v>
      </c>
      <c r="V49" s="17">
        <v>0</v>
      </c>
      <c r="W49" s="17">
        <v>0</v>
      </c>
      <c r="X49" s="17">
        <v>0</v>
      </c>
      <c r="Y49" s="17">
        <v>0</v>
      </c>
      <c r="Z49" s="17">
        <v>0</v>
      </c>
      <c r="AA49" s="17">
        <v>677364.21</v>
      </c>
      <c r="AB49" s="17">
        <v>0</v>
      </c>
      <c r="AC49" s="17">
        <v>0</v>
      </c>
      <c r="AD49" s="17">
        <v>0</v>
      </c>
      <c r="AE49" s="17">
        <v>434.49</v>
      </c>
      <c r="AF49" s="17">
        <v>0</v>
      </c>
      <c r="AG49" s="18">
        <v>40158036.839999996</v>
      </c>
      <c r="AH49" s="19"/>
    </row>
    <row r="50" spans="2:34" x14ac:dyDescent="0.2">
      <c r="B50" s="16" t="s">
        <v>74</v>
      </c>
      <c r="C50" s="17">
        <v>87072.04</v>
      </c>
      <c r="D50" s="17">
        <v>47713937.299999997</v>
      </c>
      <c r="E50" s="17">
        <v>1435720.04</v>
      </c>
      <c r="F50" s="17">
        <v>0</v>
      </c>
      <c r="G50" s="17">
        <v>6794832.2400000002</v>
      </c>
      <c r="H50" s="17">
        <v>0</v>
      </c>
      <c r="I50" s="17">
        <v>9869557.0899999999</v>
      </c>
      <c r="J50" s="17">
        <v>3253618.98</v>
      </c>
      <c r="K50" s="17">
        <v>9287827.1699999999</v>
      </c>
      <c r="L50" s="17">
        <v>939344.02</v>
      </c>
      <c r="M50" s="17">
        <v>13878571.060000001</v>
      </c>
      <c r="N50" s="17">
        <v>0</v>
      </c>
      <c r="O50" s="17">
        <v>3008960.02</v>
      </c>
      <c r="P50" s="17">
        <v>0</v>
      </c>
      <c r="Q50" s="17">
        <v>0.01</v>
      </c>
      <c r="R50" s="17">
        <v>32152583.98</v>
      </c>
      <c r="S50" s="17">
        <v>372443.37</v>
      </c>
      <c r="T50" s="17">
        <v>2281827.37</v>
      </c>
      <c r="U50" s="17">
        <v>0</v>
      </c>
      <c r="V50" s="17">
        <v>0</v>
      </c>
      <c r="W50" s="17">
        <v>0</v>
      </c>
      <c r="X50" s="17">
        <v>0</v>
      </c>
      <c r="Y50" s="17">
        <v>0</v>
      </c>
      <c r="Z50" s="17">
        <v>0</v>
      </c>
      <c r="AA50" s="17">
        <v>13780600.43</v>
      </c>
      <c r="AB50" s="17">
        <v>0</v>
      </c>
      <c r="AC50" s="17">
        <v>0</v>
      </c>
      <c r="AD50" s="17">
        <v>0</v>
      </c>
      <c r="AE50" s="17">
        <v>0</v>
      </c>
      <c r="AF50" s="17">
        <v>0</v>
      </c>
      <c r="AG50" s="18">
        <v>144856895.12</v>
      </c>
      <c r="AH50" s="19"/>
    </row>
    <row r="51" spans="2:34" x14ac:dyDescent="0.2">
      <c r="B51" s="16" t="s">
        <v>75</v>
      </c>
      <c r="C51" s="17">
        <v>0</v>
      </c>
      <c r="D51" s="17">
        <v>0</v>
      </c>
      <c r="E51" s="17">
        <v>0</v>
      </c>
      <c r="F51" s="17">
        <v>0</v>
      </c>
      <c r="G51" s="17">
        <v>0</v>
      </c>
      <c r="H51" s="17">
        <v>0</v>
      </c>
      <c r="I51" s="17">
        <v>0</v>
      </c>
      <c r="J51" s="17">
        <v>0</v>
      </c>
      <c r="K51" s="17">
        <v>1677251.76</v>
      </c>
      <c r="L51" s="17">
        <v>486886.64</v>
      </c>
      <c r="M51" s="17">
        <v>0</v>
      </c>
      <c r="N51" s="17">
        <v>0</v>
      </c>
      <c r="O51" s="17">
        <v>2191029.91</v>
      </c>
      <c r="P51" s="17">
        <v>0</v>
      </c>
      <c r="Q51" s="17">
        <v>0</v>
      </c>
      <c r="R51" s="17">
        <v>1157054.73</v>
      </c>
      <c r="S51" s="17">
        <v>1819832.48</v>
      </c>
      <c r="T51" s="17">
        <v>2195258.2599999998</v>
      </c>
      <c r="U51" s="17">
        <v>0</v>
      </c>
      <c r="V51" s="17">
        <v>0</v>
      </c>
      <c r="W51" s="17">
        <v>0</v>
      </c>
      <c r="X51" s="17">
        <v>0</v>
      </c>
      <c r="Y51" s="17">
        <v>0</v>
      </c>
      <c r="Z51" s="17">
        <v>0</v>
      </c>
      <c r="AA51" s="17">
        <v>2693251.84</v>
      </c>
      <c r="AB51" s="17">
        <v>0</v>
      </c>
      <c r="AC51" s="17">
        <v>0</v>
      </c>
      <c r="AD51" s="17">
        <v>0</v>
      </c>
      <c r="AE51" s="17">
        <v>0</v>
      </c>
      <c r="AF51" s="17">
        <v>0</v>
      </c>
      <c r="AG51" s="18">
        <v>12220565.620000001</v>
      </c>
      <c r="AH51" s="19"/>
    </row>
    <row r="52" spans="2:34" x14ac:dyDescent="0.2">
      <c r="B52" s="16" t="s">
        <v>76</v>
      </c>
      <c r="C52" s="17">
        <v>0</v>
      </c>
      <c r="D52" s="17">
        <v>929836.05</v>
      </c>
      <c r="E52" s="17">
        <v>56590.6</v>
      </c>
      <c r="F52" s="17">
        <v>0</v>
      </c>
      <c r="G52" s="17">
        <v>19060086.440000001</v>
      </c>
      <c r="H52" s="17">
        <v>19110692</v>
      </c>
      <c r="I52" s="17">
        <v>9997400</v>
      </c>
      <c r="J52" s="17">
        <v>3962915.22</v>
      </c>
      <c r="K52" s="17">
        <v>11202206.98</v>
      </c>
      <c r="L52" s="17">
        <v>2590055.7599999998</v>
      </c>
      <c r="M52" s="17">
        <v>30195088</v>
      </c>
      <c r="N52" s="17">
        <v>22650578.600000001</v>
      </c>
      <c r="O52" s="17">
        <v>5855834.0999999996</v>
      </c>
      <c r="P52" s="17">
        <v>2200000</v>
      </c>
      <c r="Q52" s="17">
        <v>0</v>
      </c>
      <c r="R52" s="17">
        <v>6303444.8200000003</v>
      </c>
      <c r="S52" s="17">
        <v>3588015.6</v>
      </c>
      <c r="T52" s="17">
        <v>3612327.01</v>
      </c>
      <c r="U52" s="17">
        <v>107397.22</v>
      </c>
      <c r="V52" s="17">
        <v>0</v>
      </c>
      <c r="W52" s="17">
        <v>0</v>
      </c>
      <c r="X52" s="17">
        <v>0</v>
      </c>
      <c r="Y52" s="17">
        <v>0</v>
      </c>
      <c r="Z52" s="17">
        <v>0</v>
      </c>
      <c r="AA52" s="17">
        <v>1406166.81</v>
      </c>
      <c r="AB52" s="17">
        <v>0</v>
      </c>
      <c r="AC52" s="17">
        <v>0</v>
      </c>
      <c r="AD52" s="17">
        <v>0</v>
      </c>
      <c r="AE52" s="17">
        <v>0</v>
      </c>
      <c r="AF52" s="17">
        <v>0</v>
      </c>
      <c r="AG52" s="18">
        <v>142828635.20999998</v>
      </c>
      <c r="AH52" s="19"/>
    </row>
    <row r="53" spans="2:34" x14ac:dyDescent="0.2">
      <c r="B53" s="16" t="s">
        <v>77</v>
      </c>
      <c r="C53" s="17">
        <v>0</v>
      </c>
      <c r="D53" s="17">
        <v>5287544.84</v>
      </c>
      <c r="E53" s="17">
        <v>33286056.09</v>
      </c>
      <c r="F53" s="17">
        <v>19754518.059999999</v>
      </c>
      <c r="G53" s="17">
        <v>16571921.66</v>
      </c>
      <c r="H53" s="17">
        <v>0</v>
      </c>
      <c r="I53" s="17">
        <v>60543032.200000003</v>
      </c>
      <c r="J53" s="17">
        <v>11780899.93</v>
      </c>
      <c r="K53" s="17">
        <v>18767492.84</v>
      </c>
      <c r="L53" s="17">
        <v>9621023.3800000008</v>
      </c>
      <c r="M53" s="17">
        <v>260549242.69</v>
      </c>
      <c r="N53" s="17">
        <v>0</v>
      </c>
      <c r="O53" s="17">
        <v>24854351.25</v>
      </c>
      <c r="P53" s="17">
        <v>112252380.98999999</v>
      </c>
      <c r="Q53" s="17">
        <v>0</v>
      </c>
      <c r="R53" s="17">
        <v>565334.73</v>
      </c>
      <c r="S53" s="17">
        <v>153241494.68000001</v>
      </c>
      <c r="T53" s="17">
        <v>6535656.7699999996</v>
      </c>
      <c r="U53" s="17">
        <v>0</v>
      </c>
      <c r="V53" s="17">
        <v>10454.89</v>
      </c>
      <c r="W53" s="17">
        <v>0</v>
      </c>
      <c r="X53" s="17">
        <v>0</v>
      </c>
      <c r="Y53" s="17">
        <v>0</v>
      </c>
      <c r="Z53" s="17">
        <v>0</v>
      </c>
      <c r="AA53" s="17">
        <v>30403229.629999999</v>
      </c>
      <c r="AB53" s="17">
        <v>0</v>
      </c>
      <c r="AC53" s="17">
        <v>0</v>
      </c>
      <c r="AD53" s="17">
        <v>0</v>
      </c>
      <c r="AE53" s="17">
        <v>0</v>
      </c>
      <c r="AF53" s="17">
        <v>0</v>
      </c>
      <c r="AG53" s="18">
        <v>764024634.62999988</v>
      </c>
      <c r="AH53" s="19"/>
    </row>
    <row r="54" spans="2:34" x14ac:dyDescent="0.2">
      <c r="B54" s="16" t="s">
        <v>78</v>
      </c>
      <c r="C54" s="17">
        <v>0</v>
      </c>
      <c r="D54" s="17">
        <v>1005.16</v>
      </c>
      <c r="E54" s="17">
        <v>5804157.8600000003</v>
      </c>
      <c r="F54" s="17">
        <v>0</v>
      </c>
      <c r="G54" s="17">
        <v>0</v>
      </c>
      <c r="H54" s="17">
        <v>594608.23</v>
      </c>
      <c r="I54" s="17">
        <v>6540383.8899999997</v>
      </c>
      <c r="J54" s="17">
        <v>278.89999999999998</v>
      </c>
      <c r="K54" s="17">
        <v>766956.97</v>
      </c>
      <c r="L54" s="17">
        <v>425100.28</v>
      </c>
      <c r="M54" s="17">
        <v>1825000.66</v>
      </c>
      <c r="N54" s="17">
        <v>8486912.1300000008</v>
      </c>
      <c r="O54" s="17">
        <v>2492069.0299999998</v>
      </c>
      <c r="P54" s="17">
        <v>5985241.6200000001</v>
      </c>
      <c r="Q54" s="17">
        <v>0</v>
      </c>
      <c r="R54" s="17">
        <v>2487220.66</v>
      </c>
      <c r="S54" s="17">
        <v>2164291.21</v>
      </c>
      <c r="T54" s="17">
        <v>808790.76</v>
      </c>
      <c r="U54" s="17">
        <v>0</v>
      </c>
      <c r="V54" s="17">
        <v>0</v>
      </c>
      <c r="W54" s="17">
        <v>0</v>
      </c>
      <c r="X54" s="17">
        <v>0</v>
      </c>
      <c r="Y54" s="17">
        <v>0</v>
      </c>
      <c r="Z54" s="17">
        <v>0</v>
      </c>
      <c r="AA54" s="17">
        <v>16158338</v>
      </c>
      <c r="AB54" s="17">
        <v>0</v>
      </c>
      <c r="AC54" s="17">
        <v>0</v>
      </c>
      <c r="AD54" s="17">
        <v>0</v>
      </c>
      <c r="AE54" s="17">
        <v>0</v>
      </c>
      <c r="AF54" s="17">
        <v>0</v>
      </c>
      <c r="AG54" s="18">
        <v>54540355.359999999</v>
      </c>
      <c r="AH54" s="19"/>
    </row>
    <row r="55" spans="2:34" x14ac:dyDescent="0.2">
      <c r="B55" s="16" t="s">
        <v>79</v>
      </c>
      <c r="C55" s="17">
        <v>2826.04</v>
      </c>
      <c r="D55" s="17">
        <v>13614725.140000001</v>
      </c>
      <c r="E55" s="17">
        <v>8196554.8799999999</v>
      </c>
      <c r="F55" s="17">
        <v>0</v>
      </c>
      <c r="G55" s="17">
        <v>2546533.29</v>
      </c>
      <c r="H55" s="17">
        <v>1922457</v>
      </c>
      <c r="I55" s="17">
        <v>0</v>
      </c>
      <c r="J55" s="17">
        <v>820326.79</v>
      </c>
      <c r="K55" s="17">
        <v>2224154.46</v>
      </c>
      <c r="L55" s="17">
        <v>319516</v>
      </c>
      <c r="M55" s="17">
        <v>1302982.49</v>
      </c>
      <c r="N55" s="17">
        <v>0</v>
      </c>
      <c r="O55" s="17">
        <v>547369.26</v>
      </c>
      <c r="P55" s="17">
        <v>253816.63</v>
      </c>
      <c r="Q55" s="17">
        <v>0</v>
      </c>
      <c r="R55" s="17">
        <v>8514905.0199999996</v>
      </c>
      <c r="S55" s="17">
        <v>240135.6</v>
      </c>
      <c r="T55" s="17">
        <v>569608.54</v>
      </c>
      <c r="U55" s="17">
        <v>0</v>
      </c>
      <c r="V55" s="17">
        <v>0</v>
      </c>
      <c r="W55" s="17">
        <v>0</v>
      </c>
      <c r="X55" s="17">
        <v>0</v>
      </c>
      <c r="Y55" s="17">
        <v>0</v>
      </c>
      <c r="Z55" s="17">
        <v>0</v>
      </c>
      <c r="AA55" s="17">
        <v>8669474</v>
      </c>
      <c r="AB55" s="17">
        <v>0</v>
      </c>
      <c r="AC55" s="17">
        <v>0</v>
      </c>
      <c r="AD55" s="17">
        <v>0</v>
      </c>
      <c r="AE55" s="17">
        <v>0</v>
      </c>
      <c r="AF55" s="17">
        <v>0</v>
      </c>
      <c r="AG55" s="18">
        <v>49745385.140000001</v>
      </c>
      <c r="AH55" s="19"/>
    </row>
    <row r="56" spans="2:34" x14ac:dyDescent="0.2">
      <c r="B56" s="16" t="s">
        <v>80</v>
      </c>
      <c r="C56" s="17">
        <v>0</v>
      </c>
      <c r="D56" s="17">
        <v>12434621.369999999</v>
      </c>
      <c r="E56" s="17">
        <v>45043599.799999997</v>
      </c>
      <c r="F56" s="17">
        <v>0</v>
      </c>
      <c r="G56" s="17">
        <v>2532612.66</v>
      </c>
      <c r="H56" s="17">
        <v>28026419.059999999</v>
      </c>
      <c r="I56" s="17">
        <v>19412409.75</v>
      </c>
      <c r="J56" s="17">
        <v>2497432.29</v>
      </c>
      <c r="K56" s="17">
        <v>5805295.0899999999</v>
      </c>
      <c r="L56" s="17">
        <v>3492968.66</v>
      </c>
      <c r="M56" s="17">
        <v>20964563.93</v>
      </c>
      <c r="N56" s="17">
        <v>17581738</v>
      </c>
      <c r="O56" s="17">
        <v>4405345.68</v>
      </c>
      <c r="P56" s="17">
        <v>964501.57</v>
      </c>
      <c r="Q56" s="17">
        <v>0</v>
      </c>
      <c r="R56" s="17">
        <v>8312928.0999999996</v>
      </c>
      <c r="S56" s="17">
        <v>5854404.75</v>
      </c>
      <c r="T56" s="17">
        <v>1190077.22</v>
      </c>
      <c r="U56" s="17">
        <v>0</v>
      </c>
      <c r="V56" s="17">
        <v>0</v>
      </c>
      <c r="W56" s="17">
        <v>0</v>
      </c>
      <c r="X56" s="17">
        <v>0</v>
      </c>
      <c r="Y56" s="17">
        <v>0</v>
      </c>
      <c r="Z56" s="17">
        <v>0</v>
      </c>
      <c r="AA56" s="17">
        <v>13668766.5</v>
      </c>
      <c r="AB56" s="17">
        <v>0</v>
      </c>
      <c r="AC56" s="17">
        <v>0</v>
      </c>
      <c r="AD56" s="17">
        <v>0</v>
      </c>
      <c r="AE56" s="17">
        <v>0</v>
      </c>
      <c r="AF56" s="17">
        <v>0</v>
      </c>
      <c r="AG56" s="18">
        <v>192187684.43000001</v>
      </c>
      <c r="AH56" s="19"/>
    </row>
    <row r="57" spans="2:34" x14ac:dyDescent="0.2">
      <c r="B57" s="16" t="s">
        <v>81</v>
      </c>
      <c r="C57" s="17">
        <v>0</v>
      </c>
      <c r="D57" s="17">
        <v>20614697.829999998</v>
      </c>
      <c r="E57" s="17">
        <v>52111754.090000004</v>
      </c>
      <c r="F57" s="17">
        <v>0</v>
      </c>
      <c r="G57" s="17">
        <v>0</v>
      </c>
      <c r="H57" s="17">
        <v>16152918.210000001</v>
      </c>
      <c r="I57" s="17">
        <v>903898.33</v>
      </c>
      <c r="J57" s="17">
        <v>515246.28</v>
      </c>
      <c r="K57" s="17">
        <v>218987.64</v>
      </c>
      <c r="L57" s="17">
        <v>138074.32</v>
      </c>
      <c r="M57" s="17">
        <v>9376773.8699999992</v>
      </c>
      <c r="N57" s="17">
        <v>3670459</v>
      </c>
      <c r="O57" s="17">
        <v>0</v>
      </c>
      <c r="P57" s="17">
        <v>0</v>
      </c>
      <c r="Q57" s="17">
        <v>1123.42</v>
      </c>
      <c r="R57" s="17">
        <v>7037871.7199999997</v>
      </c>
      <c r="S57" s="17">
        <v>0</v>
      </c>
      <c r="T57" s="17">
        <v>28811.42</v>
      </c>
      <c r="U57" s="17">
        <v>0</v>
      </c>
      <c r="V57" s="17">
        <v>0</v>
      </c>
      <c r="W57" s="17">
        <v>0</v>
      </c>
      <c r="X57" s="17">
        <v>0</v>
      </c>
      <c r="Y57" s="17">
        <v>0</v>
      </c>
      <c r="Z57" s="17">
        <v>0</v>
      </c>
      <c r="AA57" s="17">
        <v>6308472.7199999997</v>
      </c>
      <c r="AB57" s="17">
        <v>0</v>
      </c>
      <c r="AC57" s="17">
        <v>0</v>
      </c>
      <c r="AD57" s="17">
        <v>0</v>
      </c>
      <c r="AE57" s="17">
        <v>0</v>
      </c>
      <c r="AF57" s="17">
        <v>0</v>
      </c>
      <c r="AG57" s="18">
        <v>117079088.84999999</v>
      </c>
      <c r="AH57" s="19"/>
    </row>
    <row r="58" spans="2:34" x14ac:dyDescent="0.2">
      <c r="B58" s="16" t="s">
        <v>82</v>
      </c>
      <c r="C58" s="17">
        <v>0.06</v>
      </c>
      <c r="D58" s="17">
        <v>3131025.26</v>
      </c>
      <c r="E58" s="17">
        <v>63648941.200000003</v>
      </c>
      <c r="F58" s="17">
        <v>0</v>
      </c>
      <c r="G58" s="17">
        <v>63094.34</v>
      </c>
      <c r="H58" s="17">
        <v>5258154.8600000003</v>
      </c>
      <c r="I58" s="17">
        <v>629087</v>
      </c>
      <c r="J58" s="17">
        <v>2301278.4</v>
      </c>
      <c r="K58" s="17">
        <v>7405185.4800000004</v>
      </c>
      <c r="L58" s="17">
        <v>3060191.23</v>
      </c>
      <c r="M58" s="17">
        <v>2053056.41</v>
      </c>
      <c r="N58" s="17">
        <v>1</v>
      </c>
      <c r="O58" s="17">
        <v>535352.56999999995</v>
      </c>
      <c r="P58" s="17">
        <v>0</v>
      </c>
      <c r="Q58" s="17">
        <v>0.66</v>
      </c>
      <c r="R58" s="17">
        <v>9291632.0700000003</v>
      </c>
      <c r="S58" s="17">
        <v>6986644.1600000001</v>
      </c>
      <c r="T58" s="17">
        <v>2409589.4</v>
      </c>
      <c r="U58" s="17">
        <v>0.19</v>
      </c>
      <c r="V58" s="17">
        <v>0</v>
      </c>
      <c r="W58" s="17">
        <v>0</v>
      </c>
      <c r="X58" s="17">
        <v>0</v>
      </c>
      <c r="Y58" s="17">
        <v>0</v>
      </c>
      <c r="Z58" s="17">
        <v>0</v>
      </c>
      <c r="AA58" s="17">
        <v>13766879.130000001</v>
      </c>
      <c r="AB58" s="17">
        <v>0</v>
      </c>
      <c r="AC58" s="17">
        <v>0.61</v>
      </c>
      <c r="AD58" s="17">
        <v>0</v>
      </c>
      <c r="AE58" s="17">
        <v>78847</v>
      </c>
      <c r="AF58" s="17">
        <v>0</v>
      </c>
      <c r="AG58" s="18">
        <v>120618961.03000002</v>
      </c>
      <c r="AH58" s="19"/>
    </row>
    <row r="59" spans="2:34" x14ac:dyDescent="0.2">
      <c r="B59" s="16" t="s">
        <v>83</v>
      </c>
      <c r="C59" s="17">
        <v>0</v>
      </c>
      <c r="D59" s="17">
        <v>4169923.8</v>
      </c>
      <c r="E59" s="17">
        <v>2688724.11</v>
      </c>
      <c r="F59" s="17">
        <v>0</v>
      </c>
      <c r="G59" s="17">
        <v>1394445.96</v>
      </c>
      <c r="H59" s="17">
        <v>14061639.380000001</v>
      </c>
      <c r="I59" s="17">
        <v>11673813.109999999</v>
      </c>
      <c r="J59" s="17">
        <v>2975716.61</v>
      </c>
      <c r="K59" s="17">
        <v>12795825.640000001</v>
      </c>
      <c r="L59" s="17">
        <v>2068152</v>
      </c>
      <c r="M59" s="17">
        <v>22199955.960000001</v>
      </c>
      <c r="N59" s="17">
        <v>22878157.620000001</v>
      </c>
      <c r="O59" s="17">
        <v>12823214.390000001</v>
      </c>
      <c r="P59" s="17">
        <v>0</v>
      </c>
      <c r="Q59" s="17">
        <v>90580.89</v>
      </c>
      <c r="R59" s="17">
        <v>372015.12</v>
      </c>
      <c r="S59" s="17">
        <v>11179974.369999999</v>
      </c>
      <c r="T59" s="17">
        <v>4996309.66</v>
      </c>
      <c r="U59" s="17">
        <v>0</v>
      </c>
      <c r="V59" s="17">
        <v>0</v>
      </c>
      <c r="W59" s="17">
        <v>1951.56</v>
      </c>
      <c r="X59" s="17">
        <v>0</v>
      </c>
      <c r="Y59" s="17">
        <v>0</v>
      </c>
      <c r="Z59" s="17">
        <v>0</v>
      </c>
      <c r="AA59" s="17">
        <v>19644205.829999998</v>
      </c>
      <c r="AB59" s="17">
        <v>648574.89</v>
      </c>
      <c r="AC59" s="17">
        <v>225190.28</v>
      </c>
      <c r="AD59" s="17">
        <v>0</v>
      </c>
      <c r="AE59" s="17">
        <v>5538.22</v>
      </c>
      <c r="AF59" s="17">
        <v>0</v>
      </c>
      <c r="AG59" s="18">
        <v>146893909.39999998</v>
      </c>
      <c r="AH59" s="19"/>
    </row>
    <row r="60" spans="2:34" x14ac:dyDescent="0.2">
      <c r="B60" s="16" t="s">
        <v>84</v>
      </c>
      <c r="C60" s="17">
        <v>0</v>
      </c>
      <c r="D60" s="17">
        <v>4010.89</v>
      </c>
      <c r="E60" s="17">
        <v>25511.32</v>
      </c>
      <c r="F60" s="17">
        <v>0</v>
      </c>
      <c r="G60" s="17">
        <v>14691.8</v>
      </c>
      <c r="H60" s="17">
        <v>3341172.3</v>
      </c>
      <c r="I60" s="17">
        <v>0</v>
      </c>
      <c r="J60" s="17">
        <v>1867927.78</v>
      </c>
      <c r="K60" s="17">
        <v>744536</v>
      </c>
      <c r="L60" s="17">
        <v>292365.59000000003</v>
      </c>
      <c r="M60" s="17">
        <v>11646962.380000001</v>
      </c>
      <c r="N60" s="17">
        <v>0</v>
      </c>
      <c r="O60" s="17">
        <v>1446385.23</v>
      </c>
      <c r="P60" s="17">
        <v>6138424</v>
      </c>
      <c r="Q60" s="17">
        <v>5032.03</v>
      </c>
      <c r="R60" s="17">
        <v>83213.64</v>
      </c>
      <c r="S60" s="17">
        <v>81402.63</v>
      </c>
      <c r="T60" s="17">
        <v>69217.48</v>
      </c>
      <c r="U60" s="17">
        <v>0</v>
      </c>
      <c r="V60" s="17">
        <v>0</v>
      </c>
      <c r="W60" s="17">
        <v>0</v>
      </c>
      <c r="X60" s="17">
        <v>0</v>
      </c>
      <c r="Y60" s="17">
        <v>0</v>
      </c>
      <c r="Z60" s="17">
        <v>0</v>
      </c>
      <c r="AA60" s="17">
        <v>0</v>
      </c>
      <c r="AB60" s="17">
        <v>0</v>
      </c>
      <c r="AC60" s="17">
        <v>0</v>
      </c>
      <c r="AD60" s="17">
        <v>61115.839999999997</v>
      </c>
      <c r="AE60" s="17">
        <v>0</v>
      </c>
      <c r="AF60" s="17">
        <v>0</v>
      </c>
      <c r="AG60" s="18">
        <v>25821968.910000004</v>
      </c>
      <c r="AH60" s="19"/>
    </row>
    <row r="61" spans="2:34" x14ac:dyDescent="0.2">
      <c r="B61" s="20"/>
      <c r="C61" s="21"/>
      <c r="D61" s="21"/>
      <c r="E61" s="22"/>
      <c r="F61" s="22"/>
      <c r="G61" s="22"/>
      <c r="H61" s="22"/>
      <c r="I61" s="22"/>
      <c r="J61" s="22"/>
      <c r="K61" s="22"/>
      <c r="L61" s="23"/>
      <c r="M61" s="24"/>
      <c r="N61" s="24"/>
      <c r="O61" s="22"/>
      <c r="P61" s="22"/>
      <c r="Q61" s="22"/>
      <c r="R61" s="22"/>
      <c r="S61" s="22"/>
      <c r="T61" s="22"/>
      <c r="U61" s="22"/>
      <c r="V61" s="22"/>
      <c r="W61" s="22"/>
      <c r="X61" s="22"/>
      <c r="Y61" s="22"/>
      <c r="Z61" s="22"/>
      <c r="AA61" s="22"/>
      <c r="AB61" s="22"/>
      <c r="AC61" s="22"/>
      <c r="AD61" s="22"/>
      <c r="AE61" s="22"/>
      <c r="AF61" s="22"/>
      <c r="AG61" s="25"/>
    </row>
    <row r="62" spans="2:34" x14ac:dyDescent="0.2">
      <c r="B62" s="26" t="s">
        <v>85</v>
      </c>
      <c r="C62" s="27">
        <v>9218517.5799999982</v>
      </c>
      <c r="D62" s="27">
        <v>817048667.00999963</v>
      </c>
      <c r="E62" s="27">
        <v>1169004440.7599995</v>
      </c>
      <c r="F62" s="27">
        <v>19754518.07</v>
      </c>
      <c r="G62" s="27">
        <v>261528090.49999997</v>
      </c>
      <c r="H62" s="27">
        <v>448804376.25000006</v>
      </c>
      <c r="I62" s="27">
        <v>406288525.27999997</v>
      </c>
      <c r="J62" s="27">
        <v>76081407.160000011</v>
      </c>
      <c r="K62" s="27">
        <v>207604118.55999994</v>
      </c>
      <c r="L62" s="27">
        <v>128757553.03999996</v>
      </c>
      <c r="M62" s="27">
        <v>1116716172.23</v>
      </c>
      <c r="N62" s="27">
        <v>344179234.09000003</v>
      </c>
      <c r="O62" s="27">
        <v>267192980.26999995</v>
      </c>
      <c r="P62" s="27">
        <v>569253927.26000011</v>
      </c>
      <c r="Q62" s="27">
        <v>5660211.169999999</v>
      </c>
      <c r="R62" s="27">
        <v>881443080.12000024</v>
      </c>
      <c r="S62" s="27">
        <v>534321137.18000007</v>
      </c>
      <c r="T62" s="27">
        <v>142825523.73000002</v>
      </c>
      <c r="U62" s="27">
        <v>852875.12999999989</v>
      </c>
      <c r="V62" s="27">
        <v>2380832.8199999998</v>
      </c>
      <c r="W62" s="27">
        <v>563360.07000000007</v>
      </c>
      <c r="X62" s="27">
        <v>0</v>
      </c>
      <c r="Y62" s="27">
        <v>0</v>
      </c>
      <c r="Z62" s="27">
        <v>3234</v>
      </c>
      <c r="AA62" s="27">
        <v>497858845.67999995</v>
      </c>
      <c r="AB62" s="27">
        <v>664350.09</v>
      </c>
      <c r="AC62" s="27">
        <v>1746912.4300000002</v>
      </c>
      <c r="AD62" s="27">
        <v>808310.84</v>
      </c>
      <c r="AE62" s="27">
        <v>3389613.5100000002</v>
      </c>
      <c r="AF62" s="27">
        <v>0</v>
      </c>
      <c r="AG62" s="27">
        <v>7913950814.8299971</v>
      </c>
      <c r="AH62" s="19"/>
    </row>
    <row r="63" spans="2:34" x14ac:dyDescent="0.2">
      <c r="C63" s="29"/>
      <c r="D63" s="30"/>
      <c r="E63" s="30"/>
      <c r="F63" s="30"/>
      <c r="G63" s="31"/>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2"/>
      <c r="AH63" s="19"/>
    </row>
    <row r="64" spans="2:34" x14ac:dyDescent="0.2">
      <c r="B64" s="33" t="s">
        <v>86</v>
      </c>
      <c r="AG64" s="34"/>
    </row>
    <row r="65" spans="2:33" x14ac:dyDescent="0.2">
      <c r="B65" s="33" t="s">
        <v>87</v>
      </c>
      <c r="AG65" s="34"/>
    </row>
    <row r="66" spans="2:33" x14ac:dyDescent="0.2">
      <c r="B66" s="113" t="s">
        <v>108</v>
      </c>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4"/>
    </row>
    <row r="67" spans="2:33" x14ac:dyDescent="0.2">
      <c r="AG67" s="34"/>
    </row>
    <row r="68" spans="2:33" ht="12.75" x14ac:dyDescent="0.2">
      <c r="B68" s="36"/>
      <c r="AG68" s="34"/>
    </row>
    <row r="69" spans="2:33" x14ac:dyDescent="0.2">
      <c r="AG69" s="34"/>
    </row>
  </sheetData>
  <mergeCells count="32">
    <mergeCell ref="M6:M9"/>
    <mergeCell ref="B6:B9"/>
    <mergeCell ref="C6:C9"/>
    <mergeCell ref="D6:D9"/>
    <mergeCell ref="E6:E9"/>
    <mergeCell ref="F6:F9"/>
    <mergeCell ref="G6:G9"/>
    <mergeCell ref="H6:H9"/>
    <mergeCell ref="I6:I9"/>
    <mergeCell ref="J6:J9"/>
    <mergeCell ref="K6:K9"/>
    <mergeCell ref="L6:L9"/>
    <mergeCell ref="Y6:Y9"/>
    <mergeCell ref="N6:N9"/>
    <mergeCell ref="O6:O9"/>
    <mergeCell ref="P6:P9"/>
    <mergeCell ref="Q6:Q9"/>
    <mergeCell ref="R6:R9"/>
    <mergeCell ref="S6:S9"/>
    <mergeCell ref="T6:T9"/>
    <mergeCell ref="U6:U9"/>
    <mergeCell ref="V6:V9"/>
    <mergeCell ref="W6:W9"/>
    <mergeCell ref="X6:X9"/>
    <mergeCell ref="AF6:AF9"/>
    <mergeCell ref="AG6:AG9"/>
    <mergeCell ref="Z6:Z9"/>
    <mergeCell ref="AA6:AA9"/>
    <mergeCell ref="AB6:AB9"/>
    <mergeCell ref="AC6:AC9"/>
    <mergeCell ref="AD6:AD9"/>
    <mergeCell ref="AE6:AE9"/>
  </mergeCells>
  <pageMargins left="0.75" right="0.75" top="1" bottom="1" header="0.5" footer="0.5"/>
  <pageSetup paperSize="3" scale="62" fitToWidth="0" fitToHeight="0" orientation="landscape" r:id="rId1"/>
  <headerFooter alignWithMargins="0"/>
  <colBreaks count="1" manualBreakCount="1">
    <brk id="18" max="6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71"/>
  <sheetViews>
    <sheetView zoomScaleNormal="100" workbookViewId="0">
      <selection activeCell="B70" sqref="B70"/>
    </sheetView>
  </sheetViews>
  <sheetFormatPr defaultRowHeight="12" x14ac:dyDescent="0.2"/>
  <cols>
    <col min="1" max="5" width="20.7109375" style="40" customWidth="1"/>
    <col min="6" max="6" width="15.42578125" style="40" customWidth="1"/>
    <col min="7" max="16384" width="9.140625" style="40"/>
  </cols>
  <sheetData>
    <row r="1" spans="1:6" x14ac:dyDescent="0.2">
      <c r="A1" s="37" t="s">
        <v>0</v>
      </c>
      <c r="B1" s="3" t="s">
        <v>1</v>
      </c>
      <c r="C1" s="38"/>
      <c r="D1" s="39"/>
      <c r="E1" s="39"/>
      <c r="F1" s="5">
        <f>'Unob Bal TA'!AH1</f>
        <v>43472</v>
      </c>
    </row>
    <row r="2" spans="1:6" x14ac:dyDescent="0.2">
      <c r="A2" s="37"/>
      <c r="B2" s="3" t="s">
        <v>2</v>
      </c>
      <c r="C2" s="38"/>
      <c r="D2" s="39"/>
      <c r="E2" s="39"/>
      <c r="F2" s="41"/>
    </row>
    <row r="5" spans="1:6" x14ac:dyDescent="0.2">
      <c r="A5" s="42"/>
      <c r="B5" s="43" t="s">
        <v>88</v>
      </c>
      <c r="C5" s="38"/>
      <c r="D5" s="44"/>
      <c r="E5" s="44"/>
      <c r="F5" s="42"/>
    </row>
    <row r="6" spans="1:6" x14ac:dyDescent="0.2">
      <c r="B6" s="43" t="s">
        <v>89</v>
      </c>
      <c r="C6" s="38"/>
      <c r="D6" s="38"/>
      <c r="E6" s="38"/>
    </row>
    <row r="7" spans="1:6" x14ac:dyDescent="0.2">
      <c r="B7" s="43"/>
      <c r="C7" s="38"/>
      <c r="D7" s="38"/>
      <c r="E7" s="38"/>
    </row>
    <row r="8" spans="1:6" ht="36" x14ac:dyDescent="0.2">
      <c r="B8" s="45" t="s">
        <v>4</v>
      </c>
      <c r="C8" s="46" t="s">
        <v>90</v>
      </c>
      <c r="D8" s="47" t="s">
        <v>91</v>
      </c>
      <c r="E8" s="47" t="s">
        <v>92</v>
      </c>
    </row>
    <row r="9" spans="1:6" x14ac:dyDescent="0.2">
      <c r="B9" s="48"/>
    </row>
    <row r="10" spans="1:6" x14ac:dyDescent="0.2">
      <c r="B10" s="49" t="s">
        <v>34</v>
      </c>
      <c r="C10" s="50">
        <v>80206913.300000012</v>
      </c>
      <c r="D10" s="51">
        <v>1.0134876394442561E-2</v>
      </c>
      <c r="E10" s="52">
        <v>76710879</v>
      </c>
    </row>
    <row r="11" spans="1:6" x14ac:dyDescent="0.2">
      <c r="B11" s="49" t="s">
        <v>35</v>
      </c>
      <c r="C11" s="50">
        <v>105299664.98</v>
      </c>
      <c r="D11" s="51">
        <v>1.33055748568311E-2</v>
      </c>
      <c r="E11" s="52">
        <v>100709896</v>
      </c>
    </row>
    <row r="12" spans="1:6" x14ac:dyDescent="0.2">
      <c r="B12" s="49" t="s">
        <v>36</v>
      </c>
      <c r="C12" s="50">
        <v>110518439.45999999</v>
      </c>
      <c r="D12" s="51">
        <v>1.3965014699472086E-2</v>
      </c>
      <c r="E12" s="52">
        <v>105701196</v>
      </c>
    </row>
    <row r="13" spans="1:6" x14ac:dyDescent="0.2">
      <c r="B13" s="49" t="s">
        <v>37</v>
      </c>
      <c r="C13" s="50">
        <v>115978287.18000001</v>
      </c>
      <c r="D13" s="51">
        <v>1.4654916348818802E-2</v>
      </c>
      <c r="E13" s="52">
        <v>110923062</v>
      </c>
    </row>
    <row r="14" spans="1:6" x14ac:dyDescent="0.2">
      <c r="B14" s="49" t="s">
        <v>38</v>
      </c>
      <c r="C14" s="50">
        <v>724824957.98000002</v>
      </c>
      <c r="D14" s="51">
        <v>9.158825660398931E-2</v>
      </c>
      <c r="E14" s="52">
        <v>693231514</v>
      </c>
    </row>
    <row r="15" spans="1:6" x14ac:dyDescent="0.2">
      <c r="B15" s="49" t="s">
        <v>39</v>
      </c>
      <c r="C15" s="50">
        <v>89822602.379999995</v>
      </c>
      <c r="D15" s="51">
        <v>1.1349906574056655E-2</v>
      </c>
      <c r="E15" s="52">
        <v>85907443</v>
      </c>
    </row>
    <row r="16" spans="1:6" x14ac:dyDescent="0.2">
      <c r="B16" s="49" t="s">
        <v>93</v>
      </c>
      <c r="C16" s="50">
        <v>130592523.91</v>
      </c>
      <c r="D16" s="51">
        <v>1.6501558698757884E-2</v>
      </c>
      <c r="E16" s="52">
        <v>124900298</v>
      </c>
    </row>
    <row r="17" spans="2:5" x14ac:dyDescent="0.2">
      <c r="B17" s="49" t="s">
        <v>41</v>
      </c>
      <c r="C17" s="50">
        <v>30345155.040000003</v>
      </c>
      <c r="D17" s="51">
        <v>3.8343876213049045E-3</v>
      </c>
      <c r="E17" s="52">
        <v>29022480</v>
      </c>
    </row>
    <row r="18" spans="2:5" x14ac:dyDescent="0.2">
      <c r="B18" s="49" t="s">
        <v>42</v>
      </c>
      <c r="C18" s="50">
        <v>47412878.530000009</v>
      </c>
      <c r="D18" s="51">
        <v>5.9910504423596805E-3</v>
      </c>
      <c r="E18" s="52">
        <v>45346261</v>
      </c>
    </row>
    <row r="19" spans="2:5" x14ac:dyDescent="0.2">
      <c r="B19" s="49" t="s">
        <v>94</v>
      </c>
      <c r="C19" s="50">
        <v>220706693.09</v>
      </c>
      <c r="D19" s="51">
        <v>2.7888307402216411E-2</v>
      </c>
      <c r="E19" s="52">
        <v>211086599</v>
      </c>
    </row>
    <row r="20" spans="2:5" x14ac:dyDescent="0.2">
      <c r="B20" s="49" t="s">
        <v>44</v>
      </c>
      <c r="C20" s="50">
        <v>198702145.10999998</v>
      </c>
      <c r="D20" s="51">
        <v>2.5107831696104418E-2</v>
      </c>
      <c r="E20" s="52">
        <v>190041178</v>
      </c>
    </row>
    <row r="21" spans="2:5" x14ac:dyDescent="0.2">
      <c r="B21" s="49" t="s">
        <v>45</v>
      </c>
      <c r="C21" s="50">
        <v>106538746.32000002</v>
      </c>
      <c r="D21" s="51">
        <v>1.3462144106374337E-2</v>
      </c>
      <c r="E21" s="52">
        <v>101894969</v>
      </c>
    </row>
    <row r="22" spans="2:5" x14ac:dyDescent="0.2">
      <c r="B22" s="49" t="s">
        <v>46</v>
      </c>
      <c r="C22" s="50">
        <v>36192311.260000005</v>
      </c>
      <c r="D22" s="51">
        <v>4.5732292386982025E-3</v>
      </c>
      <c r="E22" s="52">
        <v>34614772</v>
      </c>
    </row>
    <row r="23" spans="2:5" x14ac:dyDescent="0.2">
      <c r="B23" s="49" t="s">
        <v>47</v>
      </c>
      <c r="C23" s="50">
        <v>316989490.85000008</v>
      </c>
      <c r="D23" s="51">
        <v>4.0054518693241267E-2</v>
      </c>
      <c r="E23" s="52">
        <v>303172652</v>
      </c>
    </row>
    <row r="24" spans="2:5" x14ac:dyDescent="0.2">
      <c r="B24" s="49" t="s">
        <v>48</v>
      </c>
      <c r="C24" s="50">
        <v>183598624.41</v>
      </c>
      <c r="D24" s="51">
        <v>2.3199363845672821E-2</v>
      </c>
      <c r="E24" s="52">
        <v>175595985</v>
      </c>
    </row>
    <row r="25" spans="2:5" x14ac:dyDescent="0.2">
      <c r="B25" s="49" t="s">
        <v>49</v>
      </c>
      <c r="C25" s="50">
        <v>57444207.470000006</v>
      </c>
      <c r="D25" s="51">
        <v>7.2586005162370961E-3</v>
      </c>
      <c r="E25" s="52">
        <v>54940347</v>
      </c>
    </row>
    <row r="26" spans="2:5" x14ac:dyDescent="0.2">
      <c r="B26" s="49" t="s">
        <v>50</v>
      </c>
      <c r="C26" s="50">
        <v>117994500.80999999</v>
      </c>
      <c r="D26" s="51">
        <v>1.4909683364330422E-2</v>
      </c>
      <c r="E26" s="52">
        <v>112851393</v>
      </c>
    </row>
    <row r="27" spans="2:5" x14ac:dyDescent="0.2">
      <c r="B27" s="49" t="s">
        <v>51</v>
      </c>
      <c r="C27" s="50">
        <v>87030238.539999992</v>
      </c>
      <c r="D27" s="51">
        <v>1.0997065887358503E-2</v>
      </c>
      <c r="E27" s="52">
        <v>83236792</v>
      </c>
    </row>
    <row r="28" spans="2:5" x14ac:dyDescent="0.2">
      <c r="B28" s="49" t="s">
        <v>52</v>
      </c>
      <c r="C28" s="50">
        <v>115887438.21000001</v>
      </c>
      <c r="D28" s="51">
        <v>1.4643436751317419E-2</v>
      </c>
      <c r="E28" s="52">
        <v>110836173</v>
      </c>
    </row>
    <row r="29" spans="2:5" x14ac:dyDescent="0.2">
      <c r="B29" s="49" t="s">
        <v>53</v>
      </c>
      <c r="C29" s="50">
        <v>48738240.909999989</v>
      </c>
      <c r="D29" s="51">
        <v>6.1585220897088623E-3</v>
      </c>
      <c r="E29" s="52">
        <v>46613854</v>
      </c>
    </row>
    <row r="30" spans="2:5" x14ac:dyDescent="0.2">
      <c r="B30" s="49" t="s">
        <v>54</v>
      </c>
      <c r="C30" s="50">
        <v>143451235.23000002</v>
      </c>
      <c r="D30" s="51">
        <v>1.8126374371847994E-2</v>
      </c>
      <c r="E30" s="52">
        <v>137198528</v>
      </c>
    </row>
    <row r="31" spans="2:5" x14ac:dyDescent="0.2">
      <c r="B31" s="49" t="s">
        <v>55</v>
      </c>
      <c r="C31" s="50">
        <v>162819824.99000001</v>
      </c>
      <c r="D31" s="51">
        <v>2.0573772670521406E-2</v>
      </c>
      <c r="E31" s="52">
        <v>155722885</v>
      </c>
    </row>
    <row r="32" spans="2:5" x14ac:dyDescent="0.2">
      <c r="B32" s="49" t="s">
        <v>56</v>
      </c>
      <c r="C32" s="50">
        <v>221780341.75</v>
      </c>
      <c r="D32" s="51">
        <v>2.8023972720983375E-2</v>
      </c>
      <c r="E32" s="52">
        <v>212113450</v>
      </c>
    </row>
    <row r="33" spans="2:5" x14ac:dyDescent="0.2">
      <c r="B33" s="49" t="s">
        <v>57</v>
      </c>
      <c r="C33" s="50">
        <v>148689314.74999997</v>
      </c>
      <c r="D33" s="51">
        <v>1.8788253582694779E-2</v>
      </c>
      <c r="E33" s="52">
        <v>142208291</v>
      </c>
    </row>
    <row r="34" spans="2:5" x14ac:dyDescent="0.2">
      <c r="B34" s="49" t="s">
        <v>58</v>
      </c>
      <c r="C34" s="50">
        <v>50200074.059999995</v>
      </c>
      <c r="D34" s="51">
        <v>6.3432380658633601E-3</v>
      </c>
      <c r="E34" s="52">
        <v>48011969</v>
      </c>
    </row>
    <row r="35" spans="2:5" x14ac:dyDescent="0.2">
      <c r="B35" s="53" t="s">
        <v>59</v>
      </c>
      <c r="C35" s="50">
        <v>274319662.44999999</v>
      </c>
      <c r="D35" s="51">
        <v>3.4662795974919482E-2</v>
      </c>
      <c r="E35" s="52">
        <v>262362703</v>
      </c>
    </row>
    <row r="36" spans="2:5" x14ac:dyDescent="0.2">
      <c r="B36" s="49" t="s">
        <v>60</v>
      </c>
      <c r="C36" s="50">
        <v>69869772.559999987</v>
      </c>
      <c r="D36" s="51">
        <v>8.8286842052481083E-3</v>
      </c>
      <c r="E36" s="52">
        <v>66824311</v>
      </c>
    </row>
    <row r="37" spans="2:5" x14ac:dyDescent="0.2">
      <c r="B37" s="49" t="s">
        <v>61</v>
      </c>
      <c r="C37" s="50">
        <v>38752981.149999991</v>
      </c>
      <c r="D37" s="51">
        <v>4.8967932776863565E-3</v>
      </c>
      <c r="E37" s="52">
        <v>37063828</v>
      </c>
    </row>
    <row r="38" spans="2:5" x14ac:dyDescent="0.2">
      <c r="B38" s="49" t="s">
        <v>62</v>
      </c>
      <c r="C38" s="50">
        <v>52735138.240000002</v>
      </c>
      <c r="D38" s="51">
        <v>6.6635665894181862E-3</v>
      </c>
      <c r="E38" s="52">
        <v>50436536</v>
      </c>
    </row>
    <row r="39" spans="2:5" x14ac:dyDescent="0.2">
      <c r="B39" s="49" t="s">
        <v>63</v>
      </c>
      <c r="C39" s="50">
        <v>36369889.710000001</v>
      </c>
      <c r="D39" s="51">
        <v>4.5956678984972032E-3</v>
      </c>
      <c r="E39" s="52">
        <v>34784610</v>
      </c>
    </row>
    <row r="40" spans="2:5" x14ac:dyDescent="0.2">
      <c r="B40" s="49" t="s">
        <v>64</v>
      </c>
      <c r="C40" s="50">
        <v>430450288.11999989</v>
      </c>
      <c r="D40" s="51">
        <v>5.4391327188106436E-2</v>
      </c>
      <c r="E40" s="52">
        <v>411687955</v>
      </c>
    </row>
    <row r="41" spans="2:5" x14ac:dyDescent="0.2">
      <c r="B41" s="49" t="s">
        <v>65</v>
      </c>
      <c r="C41" s="50">
        <v>46815039.649999991</v>
      </c>
      <c r="D41" s="51">
        <v>5.9155080370569182E-3</v>
      </c>
      <c r="E41" s="52">
        <v>44774480</v>
      </c>
    </row>
    <row r="42" spans="2:5" x14ac:dyDescent="0.2">
      <c r="B42" s="49" t="s">
        <v>66</v>
      </c>
      <c r="C42" s="50">
        <v>509124824.90999997</v>
      </c>
      <c r="D42" s="51">
        <v>6.433257380826124E-2</v>
      </c>
      <c r="E42" s="52">
        <v>486933251</v>
      </c>
    </row>
    <row r="43" spans="2:5" x14ac:dyDescent="0.2">
      <c r="B43" s="49" t="s">
        <v>67</v>
      </c>
      <c r="C43" s="50">
        <v>141422396.10999998</v>
      </c>
      <c r="D43" s="51">
        <v>1.7870012010308144E-2</v>
      </c>
      <c r="E43" s="52">
        <v>135258121</v>
      </c>
    </row>
    <row r="44" spans="2:5" x14ac:dyDescent="0.2">
      <c r="B44" s="49" t="s">
        <v>68</v>
      </c>
      <c r="C44" s="50">
        <v>68199809.510000005</v>
      </c>
      <c r="D44" s="51">
        <v>8.6176691144200686E-3</v>
      </c>
      <c r="E44" s="52">
        <v>65227138</v>
      </c>
    </row>
    <row r="45" spans="2:5" x14ac:dyDescent="0.2">
      <c r="B45" s="49" t="s">
        <v>69</v>
      </c>
      <c r="C45" s="50">
        <v>263512597.02999997</v>
      </c>
      <c r="D45" s="51">
        <v>3.3297224508421534E-2</v>
      </c>
      <c r="E45" s="52">
        <v>252026692</v>
      </c>
    </row>
    <row r="46" spans="2:5" x14ac:dyDescent="0.2">
      <c r="B46" s="49" t="s">
        <v>70</v>
      </c>
      <c r="C46" s="50">
        <v>74298019.75</v>
      </c>
      <c r="D46" s="51">
        <v>9.3882337012725081E-3</v>
      </c>
      <c r="E46" s="52">
        <v>71059541</v>
      </c>
    </row>
    <row r="47" spans="2:5" x14ac:dyDescent="0.2">
      <c r="B47" s="49" t="s">
        <v>71</v>
      </c>
      <c r="C47" s="50">
        <v>56633282.760000005</v>
      </c>
      <c r="D47" s="51">
        <v>7.1561327692199672E-3</v>
      </c>
      <c r="E47" s="52">
        <v>54164769</v>
      </c>
    </row>
    <row r="48" spans="2:5" x14ac:dyDescent="0.2">
      <c r="B48" s="49" t="s">
        <v>72</v>
      </c>
      <c r="C48" s="50">
        <v>388706141.81999999</v>
      </c>
      <c r="D48" s="51">
        <v>4.9116572861635857E-2</v>
      </c>
      <c r="E48" s="52">
        <v>371763340</v>
      </c>
    </row>
    <row r="49" spans="2:5" x14ac:dyDescent="0.2">
      <c r="B49" s="49" t="s">
        <v>73</v>
      </c>
      <c r="C49" s="50">
        <v>40158036.839999996</v>
      </c>
      <c r="D49" s="51">
        <v>5.0743349029599254E-3</v>
      </c>
      <c r="E49" s="52">
        <v>38407641</v>
      </c>
    </row>
    <row r="50" spans="2:5" x14ac:dyDescent="0.2">
      <c r="B50" s="49" t="s">
        <v>74</v>
      </c>
      <c r="C50" s="50">
        <v>144856895.12</v>
      </c>
      <c r="D50" s="51">
        <v>1.8303992343312502E-2</v>
      </c>
      <c r="E50" s="52">
        <v>138542918</v>
      </c>
    </row>
    <row r="51" spans="2:5" x14ac:dyDescent="0.2">
      <c r="B51" s="49" t="s">
        <v>75</v>
      </c>
      <c r="C51" s="50">
        <v>12220565.620000001</v>
      </c>
      <c r="D51" s="51">
        <v>1.5441801327725987E-3</v>
      </c>
      <c r="E51" s="52">
        <v>11687899</v>
      </c>
    </row>
    <row r="52" spans="2:5" x14ac:dyDescent="0.2">
      <c r="B52" s="49" t="s">
        <v>76</v>
      </c>
      <c r="C52" s="50">
        <v>142828635.20999998</v>
      </c>
      <c r="D52" s="51">
        <v>1.8047703170248744E-2</v>
      </c>
      <c r="E52" s="52">
        <v>136603065</v>
      </c>
    </row>
    <row r="53" spans="2:5" x14ac:dyDescent="0.2">
      <c r="B53" s="49" t="s">
        <v>77</v>
      </c>
      <c r="C53" s="50">
        <v>764024634.62999988</v>
      </c>
      <c r="D53" s="51">
        <v>9.6541493939827097E-2</v>
      </c>
      <c r="E53" s="52">
        <v>730722568</v>
      </c>
    </row>
    <row r="54" spans="2:5" x14ac:dyDescent="0.2">
      <c r="B54" s="49" t="s">
        <v>78</v>
      </c>
      <c r="C54" s="50">
        <v>54540355.359999999</v>
      </c>
      <c r="D54" s="51">
        <v>6.8916722678888176E-3</v>
      </c>
      <c r="E54" s="52">
        <v>52163067</v>
      </c>
    </row>
    <row r="55" spans="2:5" x14ac:dyDescent="0.2">
      <c r="B55" s="49" t="s">
        <v>79</v>
      </c>
      <c r="C55" s="50">
        <v>49745385.140000001</v>
      </c>
      <c r="D55" s="51">
        <v>6.2857839660542042E-3</v>
      </c>
      <c r="E55" s="52">
        <v>47577099</v>
      </c>
    </row>
    <row r="56" spans="2:5" x14ac:dyDescent="0.2">
      <c r="B56" s="49" t="s">
        <v>80</v>
      </c>
      <c r="C56" s="50">
        <v>192187684.43000001</v>
      </c>
      <c r="D56" s="51">
        <v>2.4284670062626423E-2</v>
      </c>
      <c r="E56" s="52">
        <v>183810668</v>
      </c>
    </row>
    <row r="57" spans="2:5" x14ac:dyDescent="0.2">
      <c r="B57" s="49" t="s">
        <v>81</v>
      </c>
      <c r="C57" s="50">
        <v>117079088.84999999</v>
      </c>
      <c r="D57" s="51">
        <v>1.4794012698512712E-2</v>
      </c>
      <c r="E57" s="52">
        <v>111975882</v>
      </c>
    </row>
    <row r="58" spans="2:5" x14ac:dyDescent="0.2">
      <c r="B58" s="49" t="s">
        <v>82</v>
      </c>
      <c r="C58" s="50">
        <v>120618961.03000002</v>
      </c>
      <c r="D58" s="51">
        <v>1.5241307894404836E-2</v>
      </c>
      <c r="E58" s="52">
        <v>115361459</v>
      </c>
    </row>
    <row r="59" spans="2:5" x14ac:dyDescent="0.2">
      <c r="B59" s="49" t="s">
        <v>83</v>
      </c>
      <c r="C59" s="50">
        <v>146893909.39999998</v>
      </c>
      <c r="D59" s="51">
        <v>1.8561387711019717E-2</v>
      </c>
      <c r="E59" s="52">
        <v>140491144</v>
      </c>
    </row>
    <row r="60" spans="2:5" x14ac:dyDescent="0.2">
      <c r="B60" s="49" t="s">
        <v>84</v>
      </c>
      <c r="C60" s="50">
        <v>25821968.910000004</v>
      </c>
      <c r="D60" s="51">
        <v>3.2628417226970973E-3</v>
      </c>
      <c r="E60" s="52">
        <v>24696449</v>
      </c>
    </row>
    <row r="61" spans="2:5" x14ac:dyDescent="0.2">
      <c r="B61" s="54"/>
      <c r="C61" s="50"/>
      <c r="D61" s="55"/>
      <c r="E61" s="52"/>
    </row>
    <row r="62" spans="2:5" x14ac:dyDescent="0.2">
      <c r="B62" s="56" t="s">
        <v>95</v>
      </c>
      <c r="C62" s="50">
        <v>7913950814.8299971</v>
      </c>
      <c r="D62" s="51">
        <v>1</v>
      </c>
      <c r="E62" s="57">
        <v>7569000000</v>
      </c>
    </row>
    <row r="65" spans="2:2" x14ac:dyDescent="0.2">
      <c r="B65" s="114" t="s">
        <v>109</v>
      </c>
    </row>
    <row r="66" spans="2:2" x14ac:dyDescent="0.2">
      <c r="B66" s="115" t="s">
        <v>110</v>
      </c>
    </row>
    <row r="67" spans="2:2" x14ac:dyDescent="0.2">
      <c r="B67" s="114" t="s">
        <v>111</v>
      </c>
    </row>
    <row r="68" spans="2:2" x14ac:dyDescent="0.2">
      <c r="B68" s="115" t="s">
        <v>112</v>
      </c>
    </row>
    <row r="69" spans="2:2" x14ac:dyDescent="0.2">
      <c r="B69" s="115" t="s">
        <v>113</v>
      </c>
    </row>
    <row r="71" spans="2:2" x14ac:dyDescent="0.2">
      <c r="B71" s="58"/>
    </row>
  </sheetData>
  <pageMargins left="0.7" right="0.7" top="0.75" bottom="0.75" header="0.3" footer="0.3"/>
  <pageSetup paperSize="3"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autoPageBreaks="0"/>
  </sheetPr>
  <dimension ref="A1:BM69"/>
  <sheetViews>
    <sheetView zoomScaleNormal="100" workbookViewId="0">
      <pane xSplit="2" ySplit="10" topLeftCell="C11" activePane="bottomRight" state="frozen"/>
      <selection pane="topRight"/>
      <selection pane="bottomLeft"/>
      <selection pane="bottomRight"/>
    </sheetView>
  </sheetViews>
  <sheetFormatPr defaultRowHeight="12" x14ac:dyDescent="0.2"/>
  <cols>
    <col min="1" max="1" width="17.28515625" style="10" customWidth="1"/>
    <col min="2" max="2" width="18" style="28" customWidth="1"/>
    <col min="3" max="10" width="12.7109375" style="10" customWidth="1"/>
    <col min="11" max="11" width="12.7109375" style="67" customWidth="1"/>
    <col min="12" max="12" width="12.7109375" style="10" customWidth="1"/>
    <col min="13" max="13" width="12.7109375" style="67" customWidth="1"/>
    <col min="14" max="14" width="12.7109375" style="10" customWidth="1"/>
    <col min="15" max="15" width="12.7109375" style="67" customWidth="1"/>
    <col min="16" max="16" width="12.7109375" style="10" customWidth="1"/>
    <col min="17" max="17" width="12.7109375" style="67" customWidth="1"/>
    <col min="18" max="18" width="12.7109375" style="10" customWidth="1"/>
    <col min="19" max="19" width="12.7109375" style="67" customWidth="1"/>
    <col min="20" max="20" width="12.7109375" style="10" customWidth="1"/>
    <col min="21" max="21" width="12.7109375" style="67" customWidth="1"/>
    <col min="22" max="22" width="12.7109375" style="10" customWidth="1"/>
    <col min="23" max="23" width="12.7109375" style="67" customWidth="1"/>
    <col min="24" max="24" width="12.7109375" style="10" customWidth="1"/>
    <col min="25" max="25" width="12.7109375" style="67" customWidth="1"/>
    <col min="26" max="26" width="12.7109375" style="10" customWidth="1"/>
    <col min="27" max="27" width="12.7109375" style="67" customWidth="1"/>
    <col min="28" max="28" width="12.7109375" style="10" customWidth="1"/>
    <col min="29" max="29" width="12.7109375" style="67" customWidth="1"/>
    <col min="30" max="30" width="12.7109375" style="10" customWidth="1"/>
    <col min="31" max="31" width="12.7109375" style="67" customWidth="1"/>
    <col min="32" max="32" width="12.7109375" style="10" customWidth="1"/>
    <col min="33" max="33" width="12.7109375" style="67" customWidth="1"/>
    <col min="34" max="34" width="12.7109375" style="10" customWidth="1"/>
    <col min="35" max="35" width="12.7109375" style="67" customWidth="1"/>
    <col min="36" max="36" width="12.7109375" style="10" customWidth="1"/>
    <col min="37" max="37" width="12.7109375" style="67" customWidth="1"/>
    <col min="38" max="38" width="12.7109375" style="10" customWidth="1"/>
    <col min="39" max="39" width="12.7109375" style="67" customWidth="1"/>
    <col min="40" max="40" width="12.7109375" style="10" customWidth="1"/>
    <col min="41" max="41" width="12.7109375" style="67" customWidth="1"/>
    <col min="42" max="42" width="12.7109375" style="10" customWidth="1"/>
    <col min="43" max="43" width="12.7109375" style="67" customWidth="1"/>
    <col min="44" max="44" width="12.7109375" style="10" customWidth="1"/>
    <col min="45" max="45" width="12.7109375" style="67" customWidth="1"/>
    <col min="46" max="46" width="12.7109375" style="10" customWidth="1"/>
    <col min="47" max="47" width="12.7109375" style="67" customWidth="1"/>
    <col min="48" max="48" width="12.7109375" style="10" customWidth="1"/>
    <col min="49" max="49" width="12.7109375" style="67" customWidth="1"/>
    <col min="50" max="50" width="12.7109375" style="10" customWidth="1"/>
    <col min="51" max="51" width="12.7109375" style="67" customWidth="1"/>
    <col min="52" max="52" width="12.7109375" style="10" customWidth="1"/>
    <col min="53" max="53" width="12.7109375" style="67" customWidth="1"/>
    <col min="54" max="54" width="12.7109375" style="10" customWidth="1"/>
    <col min="55" max="55" width="12.7109375" style="67" customWidth="1"/>
    <col min="56" max="56" width="12.7109375" style="10" customWidth="1"/>
    <col min="57" max="57" width="12.7109375" style="67" customWidth="1"/>
    <col min="58" max="58" width="12.7109375" style="10" customWidth="1"/>
    <col min="59" max="59" width="12.7109375" style="67" customWidth="1"/>
    <col min="60" max="60" width="12.7109375" style="10" customWidth="1"/>
    <col min="61" max="61" width="12.7109375" style="67" customWidth="1"/>
    <col min="62" max="62" width="12.7109375" style="10" customWidth="1"/>
    <col min="63" max="63" width="12.7109375" style="67" customWidth="1"/>
    <col min="64" max="64" width="12.7109375" style="10" customWidth="1"/>
    <col min="65" max="65" width="10.140625" style="10" customWidth="1"/>
    <col min="66" max="16384" width="9.140625" style="10"/>
  </cols>
  <sheetData>
    <row r="1" spans="1:65" s="64" customFormat="1" ht="12.75" x14ac:dyDescent="0.2">
      <c r="A1" s="1" t="s">
        <v>0</v>
      </c>
      <c r="B1" s="59"/>
      <c r="C1" s="3" t="s">
        <v>1</v>
      </c>
      <c r="D1" s="60"/>
      <c r="E1" s="60"/>
      <c r="F1" s="60"/>
      <c r="G1" s="60"/>
      <c r="H1" s="60"/>
      <c r="I1" s="60"/>
      <c r="J1" s="60"/>
      <c r="K1" s="61"/>
      <c r="L1" s="60"/>
      <c r="M1" s="61"/>
      <c r="N1" s="60"/>
      <c r="O1" s="61"/>
      <c r="P1" s="60"/>
      <c r="Q1" s="61"/>
      <c r="R1" s="60"/>
      <c r="S1" s="61"/>
      <c r="T1" s="60"/>
      <c r="U1" s="61"/>
      <c r="V1" s="60"/>
      <c r="W1" s="61"/>
      <c r="X1" s="60"/>
      <c r="Y1" s="61"/>
      <c r="Z1" s="60"/>
      <c r="AA1" s="61"/>
      <c r="AB1" s="60"/>
      <c r="AC1" s="61"/>
      <c r="AD1" s="62"/>
      <c r="AE1" s="61"/>
      <c r="AF1" s="60"/>
      <c r="AG1" s="61"/>
      <c r="AH1" s="60"/>
      <c r="AI1" s="61"/>
      <c r="AJ1" s="60"/>
      <c r="AK1" s="61"/>
      <c r="AL1" s="60"/>
      <c r="AM1" s="61"/>
      <c r="AN1" s="60"/>
      <c r="AO1" s="61"/>
      <c r="AP1" s="60"/>
      <c r="AQ1" s="61"/>
      <c r="AR1" s="60"/>
      <c r="AS1" s="61"/>
      <c r="AT1" s="60"/>
      <c r="AU1" s="61"/>
      <c r="AV1" s="60"/>
      <c r="AW1" s="61"/>
      <c r="AX1" s="60"/>
      <c r="AY1" s="61"/>
      <c r="AZ1" s="60"/>
      <c r="BA1" s="61"/>
      <c r="BB1" s="60"/>
      <c r="BC1" s="61"/>
      <c r="BD1" s="60"/>
      <c r="BE1" s="61"/>
      <c r="BF1" s="60"/>
      <c r="BG1" s="61"/>
      <c r="BH1" s="60"/>
      <c r="BI1" s="61"/>
      <c r="BJ1" s="60"/>
      <c r="BK1" s="61"/>
      <c r="BL1" s="60"/>
      <c r="BM1" s="63">
        <f>'Unob Bal TA'!AH1</f>
        <v>43472</v>
      </c>
    </row>
    <row r="2" spans="1:65" s="64" customFormat="1" ht="12.75" x14ac:dyDescent="0.2">
      <c r="A2" s="1"/>
      <c r="B2" s="59"/>
      <c r="C2" s="3" t="s">
        <v>2</v>
      </c>
      <c r="D2" s="60"/>
      <c r="E2" s="60"/>
      <c r="F2" s="60"/>
      <c r="G2" s="60"/>
      <c r="H2" s="60"/>
      <c r="I2" s="60"/>
      <c r="J2" s="60"/>
      <c r="K2" s="61"/>
      <c r="L2" s="60"/>
      <c r="M2" s="61"/>
      <c r="N2" s="60"/>
      <c r="O2" s="61"/>
      <c r="P2" s="60"/>
      <c r="Q2" s="61"/>
      <c r="R2" s="60"/>
      <c r="S2" s="61"/>
      <c r="T2" s="60"/>
      <c r="U2" s="61"/>
      <c r="V2" s="60"/>
      <c r="W2" s="61"/>
      <c r="X2" s="60"/>
      <c r="Y2" s="61"/>
      <c r="Z2" s="60"/>
      <c r="AA2" s="61"/>
      <c r="AB2" s="60"/>
      <c r="AC2" s="61"/>
      <c r="AD2" s="60"/>
      <c r="AE2" s="61"/>
      <c r="AF2" s="60"/>
      <c r="AG2" s="61"/>
      <c r="AH2" s="60"/>
      <c r="AI2" s="61"/>
      <c r="AJ2" s="60"/>
      <c r="AK2" s="61"/>
      <c r="AL2" s="60"/>
      <c r="AM2" s="61"/>
      <c r="AN2" s="60"/>
      <c r="AO2" s="61"/>
      <c r="AP2" s="60"/>
      <c r="AQ2" s="61"/>
      <c r="AR2" s="60"/>
      <c r="AS2" s="61"/>
      <c r="AT2" s="60"/>
      <c r="AU2" s="61"/>
      <c r="AV2" s="60"/>
      <c r="AW2" s="61"/>
      <c r="AX2" s="60"/>
      <c r="AY2" s="61"/>
      <c r="AZ2" s="60"/>
      <c r="BA2" s="61"/>
      <c r="BB2" s="60"/>
      <c r="BC2" s="61"/>
      <c r="BD2" s="60"/>
      <c r="BE2" s="61"/>
      <c r="BF2" s="60"/>
      <c r="BG2" s="61"/>
      <c r="BH2" s="60"/>
      <c r="BI2" s="61"/>
      <c r="BJ2" s="60"/>
      <c r="BK2" s="61"/>
      <c r="BL2" s="60"/>
    </row>
    <row r="3" spans="1:65" s="64" customFormat="1" ht="12.75" x14ac:dyDescent="0.2">
      <c r="B3" s="59"/>
      <c r="K3" s="65"/>
      <c r="M3" s="65"/>
      <c r="O3" s="65"/>
      <c r="Q3" s="65"/>
      <c r="S3" s="65"/>
      <c r="U3" s="65"/>
      <c r="W3" s="65"/>
      <c r="Y3" s="65"/>
      <c r="AA3" s="65"/>
      <c r="AC3" s="65"/>
      <c r="AE3" s="65"/>
      <c r="AG3" s="65"/>
      <c r="AI3" s="65"/>
      <c r="AK3" s="65"/>
      <c r="AM3" s="65"/>
      <c r="AO3" s="65"/>
      <c r="AQ3" s="65"/>
      <c r="AS3" s="65"/>
      <c r="AU3" s="65"/>
      <c r="AW3" s="65"/>
      <c r="AY3" s="65"/>
      <c r="BA3" s="65"/>
      <c r="BC3" s="65"/>
      <c r="BE3" s="65"/>
      <c r="BG3" s="65"/>
      <c r="BI3" s="65"/>
      <c r="BK3" s="65"/>
    </row>
    <row r="4" spans="1:65" s="64" customFormat="1" ht="12.75" x14ac:dyDescent="0.2">
      <c r="B4" s="59"/>
      <c r="C4" s="43" t="s">
        <v>96</v>
      </c>
      <c r="D4" s="60"/>
      <c r="E4" s="60"/>
      <c r="F4" s="60"/>
      <c r="G4" s="60"/>
      <c r="H4" s="60"/>
      <c r="I4" s="60"/>
      <c r="J4" s="60"/>
      <c r="K4" s="61"/>
      <c r="L4" s="60"/>
      <c r="M4" s="61"/>
      <c r="N4" s="60"/>
      <c r="O4" s="61"/>
      <c r="P4" s="60"/>
      <c r="Q4" s="61"/>
      <c r="R4" s="60"/>
      <c r="S4" s="61"/>
      <c r="T4" s="60"/>
      <c r="U4" s="61"/>
      <c r="V4" s="60"/>
      <c r="W4" s="61"/>
      <c r="X4" s="60"/>
      <c r="Y4" s="61"/>
      <c r="Z4" s="60"/>
      <c r="AA4" s="61"/>
      <c r="AB4" s="60"/>
      <c r="AC4" s="61"/>
      <c r="AD4" s="60"/>
      <c r="AE4" s="61"/>
      <c r="AF4" s="60"/>
      <c r="AG4" s="61"/>
      <c r="AH4" s="60"/>
      <c r="AI4" s="61"/>
      <c r="AJ4" s="60"/>
      <c r="AK4" s="61"/>
      <c r="AL4" s="60"/>
      <c r="AM4" s="61"/>
      <c r="AN4" s="60"/>
      <c r="AO4" s="61"/>
      <c r="AP4" s="60"/>
      <c r="AQ4" s="61"/>
      <c r="AR4" s="60"/>
      <c r="AS4" s="61"/>
      <c r="AT4" s="60"/>
      <c r="AU4" s="61"/>
      <c r="AV4" s="60"/>
      <c r="AW4" s="61"/>
      <c r="AX4" s="60"/>
      <c r="AY4" s="61"/>
      <c r="AZ4" s="60"/>
      <c r="BA4" s="61"/>
      <c r="BB4" s="60"/>
      <c r="BC4" s="61"/>
      <c r="BD4" s="60"/>
      <c r="BE4" s="61"/>
      <c r="BF4" s="60"/>
      <c r="BG4" s="61"/>
      <c r="BH4" s="60"/>
      <c r="BI4" s="61"/>
      <c r="BJ4" s="60"/>
      <c r="BK4" s="61"/>
      <c r="BL4" s="60"/>
    </row>
    <row r="5" spans="1:65" s="64" customFormat="1" ht="15" x14ac:dyDescent="0.25">
      <c r="B5" s="59"/>
      <c r="C5"/>
      <c r="D5"/>
      <c r="E5"/>
      <c r="F5"/>
      <c r="G5"/>
      <c r="H5"/>
      <c r="I5"/>
      <c r="J5"/>
      <c r="K5" s="66"/>
      <c r="L5"/>
      <c r="M5" s="66"/>
      <c r="N5"/>
      <c r="O5" s="66"/>
      <c r="P5"/>
      <c r="Q5" s="66"/>
      <c r="R5"/>
      <c r="S5" s="66"/>
      <c r="T5"/>
      <c r="U5" s="66"/>
      <c r="V5"/>
      <c r="W5" s="66"/>
      <c r="X5"/>
      <c r="Y5" s="66"/>
      <c r="Z5"/>
      <c r="AA5" s="66"/>
      <c r="AB5"/>
      <c r="AC5" s="66"/>
      <c r="AD5"/>
      <c r="AE5" s="65"/>
      <c r="AG5" s="65"/>
      <c r="AI5" s="65"/>
      <c r="AK5" s="65"/>
      <c r="AM5" s="65"/>
      <c r="AO5" s="65"/>
      <c r="AQ5" s="65"/>
      <c r="AS5" s="65"/>
      <c r="AU5" s="65"/>
      <c r="AW5" s="65"/>
      <c r="AY5" s="65"/>
      <c r="BA5" s="65"/>
      <c r="BC5" s="65"/>
      <c r="BE5" s="65"/>
      <c r="BG5" s="65"/>
      <c r="BI5" s="65"/>
      <c r="BK5" s="65"/>
    </row>
    <row r="6" spans="1:65" x14ac:dyDescent="0.2">
      <c r="B6" s="11"/>
    </row>
    <row r="7" spans="1:65" s="13" customFormat="1" ht="12.75" customHeight="1" x14ac:dyDescent="0.2">
      <c r="B7" s="95" t="s">
        <v>4</v>
      </c>
      <c r="C7" s="101" t="s">
        <v>5</v>
      </c>
      <c r="D7" s="102"/>
      <c r="E7" s="101" t="s">
        <v>6</v>
      </c>
      <c r="F7" s="102"/>
      <c r="G7" s="101" t="s">
        <v>7</v>
      </c>
      <c r="H7" s="102"/>
      <c r="I7" s="101" t="s">
        <v>8</v>
      </c>
      <c r="J7" s="102"/>
      <c r="K7" s="107" t="s">
        <v>9</v>
      </c>
      <c r="L7" s="108"/>
      <c r="M7" s="107" t="s">
        <v>99</v>
      </c>
      <c r="N7" s="108"/>
      <c r="O7" s="107" t="s">
        <v>101</v>
      </c>
      <c r="P7" s="108"/>
      <c r="Q7" s="107" t="s">
        <v>102</v>
      </c>
      <c r="R7" s="108"/>
      <c r="S7" s="107" t="s">
        <v>103</v>
      </c>
      <c r="T7" s="108"/>
      <c r="U7" s="101" t="s">
        <v>13</v>
      </c>
      <c r="V7" s="102"/>
      <c r="W7" s="101" t="s">
        <v>14</v>
      </c>
      <c r="X7" s="102"/>
      <c r="Y7" s="101" t="s">
        <v>15</v>
      </c>
      <c r="Z7" s="102"/>
      <c r="AA7" s="101" t="s">
        <v>16</v>
      </c>
      <c r="AB7" s="102"/>
      <c r="AC7" s="101" t="s">
        <v>17</v>
      </c>
      <c r="AD7" s="102"/>
      <c r="AE7" s="101" t="s">
        <v>18</v>
      </c>
      <c r="AF7" s="102"/>
      <c r="AG7" s="101" t="s">
        <v>19</v>
      </c>
      <c r="AH7" s="102"/>
      <c r="AI7" s="101" t="s">
        <v>20</v>
      </c>
      <c r="AJ7" s="102"/>
      <c r="AK7" s="101" t="s">
        <v>21</v>
      </c>
      <c r="AL7" s="102"/>
      <c r="AM7" s="101" t="s">
        <v>22</v>
      </c>
      <c r="AN7" s="102"/>
      <c r="AO7" s="101" t="s">
        <v>23</v>
      </c>
      <c r="AP7" s="102"/>
      <c r="AQ7" s="101" t="s">
        <v>24</v>
      </c>
      <c r="AR7" s="102"/>
      <c r="AS7" s="101" t="s">
        <v>25</v>
      </c>
      <c r="AT7" s="102"/>
      <c r="AU7" s="101" t="s">
        <v>104</v>
      </c>
      <c r="AV7" s="102"/>
      <c r="AW7" s="101" t="s">
        <v>26</v>
      </c>
      <c r="AX7" s="102"/>
      <c r="AY7" s="101" t="s">
        <v>27</v>
      </c>
      <c r="AZ7" s="102"/>
      <c r="BA7" s="101" t="s">
        <v>105</v>
      </c>
      <c r="BB7" s="102"/>
      <c r="BC7" s="101" t="s">
        <v>106</v>
      </c>
      <c r="BD7" s="102"/>
      <c r="BE7" s="101" t="s">
        <v>30</v>
      </c>
      <c r="BF7" s="102"/>
      <c r="BG7" s="101" t="s">
        <v>31</v>
      </c>
      <c r="BH7" s="102"/>
      <c r="BI7" s="101" t="s">
        <v>32</v>
      </c>
      <c r="BJ7" s="102"/>
      <c r="BK7" s="101" t="s">
        <v>33</v>
      </c>
      <c r="BL7" s="102"/>
    </row>
    <row r="8" spans="1:65" s="13" customFormat="1" ht="12" customHeight="1" x14ac:dyDescent="0.2">
      <c r="B8" s="96"/>
      <c r="C8" s="103"/>
      <c r="D8" s="104"/>
      <c r="E8" s="103"/>
      <c r="F8" s="104"/>
      <c r="G8" s="103"/>
      <c r="H8" s="104"/>
      <c r="I8" s="103"/>
      <c r="J8" s="104"/>
      <c r="K8" s="109"/>
      <c r="L8" s="110"/>
      <c r="M8" s="109"/>
      <c r="N8" s="110"/>
      <c r="O8" s="109"/>
      <c r="P8" s="110"/>
      <c r="Q8" s="109"/>
      <c r="R8" s="110"/>
      <c r="S8" s="109"/>
      <c r="T8" s="110"/>
      <c r="U8" s="103"/>
      <c r="V8" s="104"/>
      <c r="W8" s="103"/>
      <c r="X8" s="104"/>
      <c r="Y8" s="103"/>
      <c r="Z8" s="104"/>
      <c r="AA8" s="103"/>
      <c r="AB8" s="104"/>
      <c r="AC8" s="103"/>
      <c r="AD8" s="104"/>
      <c r="AE8" s="103"/>
      <c r="AF8" s="104"/>
      <c r="AG8" s="103"/>
      <c r="AH8" s="104"/>
      <c r="AI8" s="103"/>
      <c r="AJ8" s="104"/>
      <c r="AK8" s="103"/>
      <c r="AL8" s="104"/>
      <c r="AM8" s="103"/>
      <c r="AN8" s="104"/>
      <c r="AO8" s="103"/>
      <c r="AP8" s="104"/>
      <c r="AQ8" s="103"/>
      <c r="AR8" s="104"/>
      <c r="AS8" s="103"/>
      <c r="AT8" s="104"/>
      <c r="AU8" s="103"/>
      <c r="AV8" s="104"/>
      <c r="AW8" s="103"/>
      <c r="AX8" s="104"/>
      <c r="AY8" s="103"/>
      <c r="AZ8" s="104"/>
      <c r="BA8" s="103"/>
      <c r="BB8" s="104"/>
      <c r="BC8" s="103"/>
      <c r="BD8" s="104"/>
      <c r="BE8" s="103"/>
      <c r="BF8" s="104"/>
      <c r="BG8" s="103"/>
      <c r="BH8" s="104"/>
      <c r="BI8" s="103"/>
      <c r="BJ8" s="104"/>
      <c r="BK8" s="103"/>
      <c r="BL8" s="104"/>
    </row>
    <row r="9" spans="1:65" s="13" customFormat="1" ht="51" customHeight="1" x14ac:dyDescent="0.2">
      <c r="B9" s="96"/>
      <c r="C9" s="105"/>
      <c r="D9" s="106"/>
      <c r="E9" s="105"/>
      <c r="F9" s="106"/>
      <c r="G9" s="105"/>
      <c r="H9" s="106"/>
      <c r="I9" s="105"/>
      <c r="J9" s="106"/>
      <c r="K9" s="111"/>
      <c r="L9" s="112"/>
      <c r="M9" s="111"/>
      <c r="N9" s="112"/>
      <c r="O9" s="111"/>
      <c r="P9" s="112"/>
      <c r="Q9" s="111"/>
      <c r="R9" s="112"/>
      <c r="S9" s="111"/>
      <c r="T9" s="112"/>
      <c r="U9" s="105"/>
      <c r="V9" s="106"/>
      <c r="W9" s="105"/>
      <c r="X9" s="106"/>
      <c r="Y9" s="105"/>
      <c r="Z9" s="106"/>
      <c r="AA9" s="105"/>
      <c r="AB9" s="106"/>
      <c r="AC9" s="105"/>
      <c r="AD9" s="106"/>
      <c r="AE9" s="105"/>
      <c r="AF9" s="106"/>
      <c r="AG9" s="105"/>
      <c r="AH9" s="106"/>
      <c r="AI9" s="105"/>
      <c r="AJ9" s="106"/>
      <c r="AK9" s="105"/>
      <c r="AL9" s="106"/>
      <c r="AM9" s="105"/>
      <c r="AN9" s="106"/>
      <c r="AO9" s="105"/>
      <c r="AP9" s="106"/>
      <c r="AQ9" s="105"/>
      <c r="AR9" s="106"/>
      <c r="AS9" s="105"/>
      <c r="AT9" s="106"/>
      <c r="AU9" s="105"/>
      <c r="AV9" s="106"/>
      <c r="AW9" s="105"/>
      <c r="AX9" s="106"/>
      <c r="AY9" s="105"/>
      <c r="AZ9" s="106"/>
      <c r="BA9" s="105"/>
      <c r="BB9" s="106"/>
      <c r="BC9" s="105"/>
      <c r="BD9" s="106"/>
      <c r="BE9" s="105"/>
      <c r="BF9" s="106"/>
      <c r="BG9" s="105"/>
      <c r="BH9" s="106"/>
      <c r="BI9" s="105"/>
      <c r="BJ9" s="106"/>
      <c r="BK9" s="105"/>
      <c r="BL9" s="106"/>
    </row>
    <row r="10" spans="1:65" s="13" customFormat="1" ht="51.75" customHeight="1" x14ac:dyDescent="0.2">
      <c r="B10" s="97"/>
      <c r="C10" s="68" t="s">
        <v>97</v>
      </c>
      <c r="D10" s="68" t="s">
        <v>98</v>
      </c>
      <c r="E10" s="68" t="s">
        <v>97</v>
      </c>
      <c r="F10" s="68" t="s">
        <v>98</v>
      </c>
      <c r="G10" s="68" t="s">
        <v>97</v>
      </c>
      <c r="H10" s="68" t="s">
        <v>98</v>
      </c>
      <c r="I10" s="68" t="s">
        <v>97</v>
      </c>
      <c r="J10" s="68" t="s">
        <v>98</v>
      </c>
      <c r="K10" s="69" t="s">
        <v>97</v>
      </c>
      <c r="L10" s="68" t="s">
        <v>98</v>
      </c>
      <c r="M10" s="69" t="s">
        <v>97</v>
      </c>
      <c r="N10" s="68" t="s">
        <v>98</v>
      </c>
      <c r="O10" s="69" t="s">
        <v>97</v>
      </c>
      <c r="P10" s="68" t="s">
        <v>98</v>
      </c>
      <c r="Q10" s="69" t="s">
        <v>97</v>
      </c>
      <c r="R10" s="68" t="s">
        <v>98</v>
      </c>
      <c r="S10" s="69" t="s">
        <v>97</v>
      </c>
      <c r="T10" s="68" t="s">
        <v>98</v>
      </c>
      <c r="U10" s="69" t="s">
        <v>97</v>
      </c>
      <c r="V10" s="68" t="s">
        <v>98</v>
      </c>
      <c r="W10" s="69" t="s">
        <v>97</v>
      </c>
      <c r="X10" s="68" t="s">
        <v>98</v>
      </c>
      <c r="Y10" s="69" t="s">
        <v>97</v>
      </c>
      <c r="Z10" s="68" t="s">
        <v>98</v>
      </c>
      <c r="AA10" s="69" t="s">
        <v>97</v>
      </c>
      <c r="AB10" s="68" t="s">
        <v>98</v>
      </c>
      <c r="AC10" s="69" t="s">
        <v>97</v>
      </c>
      <c r="AD10" s="68" t="s">
        <v>98</v>
      </c>
      <c r="AE10" s="69" t="s">
        <v>97</v>
      </c>
      <c r="AF10" s="68" t="s">
        <v>98</v>
      </c>
      <c r="AG10" s="69" t="s">
        <v>97</v>
      </c>
      <c r="AH10" s="68" t="s">
        <v>98</v>
      </c>
      <c r="AI10" s="69" t="s">
        <v>97</v>
      </c>
      <c r="AJ10" s="68" t="s">
        <v>98</v>
      </c>
      <c r="AK10" s="69" t="s">
        <v>97</v>
      </c>
      <c r="AL10" s="68" t="s">
        <v>98</v>
      </c>
      <c r="AM10" s="69" t="s">
        <v>97</v>
      </c>
      <c r="AN10" s="68" t="s">
        <v>98</v>
      </c>
      <c r="AO10" s="69" t="s">
        <v>97</v>
      </c>
      <c r="AP10" s="68" t="s">
        <v>98</v>
      </c>
      <c r="AQ10" s="69" t="s">
        <v>97</v>
      </c>
      <c r="AR10" s="68" t="s">
        <v>98</v>
      </c>
      <c r="AS10" s="69" t="s">
        <v>97</v>
      </c>
      <c r="AT10" s="68" t="s">
        <v>98</v>
      </c>
      <c r="AU10" s="69" t="s">
        <v>97</v>
      </c>
      <c r="AV10" s="68" t="s">
        <v>98</v>
      </c>
      <c r="AW10" s="69" t="s">
        <v>97</v>
      </c>
      <c r="AX10" s="68" t="s">
        <v>98</v>
      </c>
      <c r="AY10" s="69" t="s">
        <v>97</v>
      </c>
      <c r="AZ10" s="68" t="s">
        <v>98</v>
      </c>
      <c r="BA10" s="69" t="s">
        <v>97</v>
      </c>
      <c r="BB10" s="68" t="s">
        <v>98</v>
      </c>
      <c r="BC10" s="69" t="s">
        <v>97</v>
      </c>
      <c r="BD10" s="68" t="s">
        <v>98</v>
      </c>
      <c r="BE10" s="69" t="s">
        <v>97</v>
      </c>
      <c r="BF10" s="68" t="s">
        <v>98</v>
      </c>
      <c r="BG10" s="69" t="s">
        <v>97</v>
      </c>
      <c r="BH10" s="68" t="s">
        <v>98</v>
      </c>
      <c r="BI10" s="69" t="s">
        <v>97</v>
      </c>
      <c r="BJ10" s="68" t="s">
        <v>98</v>
      </c>
      <c r="BK10" s="69" t="s">
        <v>97</v>
      </c>
      <c r="BL10" s="68" t="s">
        <v>98</v>
      </c>
    </row>
    <row r="11" spans="1:65" x14ac:dyDescent="0.2">
      <c r="B11" s="16" t="s">
        <v>34</v>
      </c>
      <c r="C11" s="70">
        <v>8.4121439442053677E-4</v>
      </c>
      <c r="D11" s="71">
        <v>64530</v>
      </c>
      <c r="E11" s="70">
        <v>5.7148504554157924E-2</v>
      </c>
      <c r="F11" s="71">
        <v>4383912</v>
      </c>
      <c r="G11" s="70">
        <v>0.16097691169970504</v>
      </c>
      <c r="H11" s="71">
        <v>12348680</v>
      </c>
      <c r="I11" s="70">
        <v>0</v>
      </c>
      <c r="J11" s="71">
        <v>0</v>
      </c>
      <c r="K11" s="70">
        <v>5.1654307958513591E-3</v>
      </c>
      <c r="L11" s="71">
        <v>396245</v>
      </c>
      <c r="M11" s="70">
        <v>0.27203520135963138</v>
      </c>
      <c r="N11" s="71">
        <v>20868059</v>
      </c>
      <c r="O11" s="70">
        <v>0.11287736352771474</v>
      </c>
      <c r="P11" s="71">
        <v>8658922</v>
      </c>
      <c r="Q11" s="70">
        <v>4.1662567009669478E-3</v>
      </c>
      <c r="R11" s="71">
        <v>319597</v>
      </c>
      <c r="S11" s="70">
        <v>5.9776175802541437E-2</v>
      </c>
      <c r="T11" s="71">
        <v>4585483</v>
      </c>
      <c r="U11" s="70">
        <v>3.4778904775531355E-3</v>
      </c>
      <c r="V11" s="71">
        <v>266792</v>
      </c>
      <c r="W11" s="70">
        <v>8.1681029483028356E-2</v>
      </c>
      <c r="X11" s="71">
        <v>6265824</v>
      </c>
      <c r="Y11" s="70">
        <v>7.6458814679257817E-2</v>
      </c>
      <c r="Z11" s="71">
        <v>5865223</v>
      </c>
      <c r="AA11" s="70">
        <v>5.0023307030816748E-2</v>
      </c>
      <c r="AB11" s="71">
        <v>3837332</v>
      </c>
      <c r="AC11" s="70">
        <v>0</v>
      </c>
      <c r="AD11" s="71">
        <v>0</v>
      </c>
      <c r="AE11" s="70">
        <v>1.2467753200521181E-10</v>
      </c>
      <c r="AF11" s="71">
        <v>0</v>
      </c>
      <c r="AG11" s="70">
        <v>6.1221679004570288E-3</v>
      </c>
      <c r="AH11" s="71">
        <v>469637</v>
      </c>
      <c r="AI11" s="70">
        <v>7.5794185312452356E-2</v>
      </c>
      <c r="AJ11" s="71">
        <v>5814239</v>
      </c>
      <c r="AK11" s="70">
        <v>2.2743959154453583E-2</v>
      </c>
      <c r="AL11" s="71">
        <v>1744709</v>
      </c>
      <c r="AM11" s="70">
        <v>6.7161791650695518E-4</v>
      </c>
      <c r="AN11" s="71">
        <v>51520</v>
      </c>
      <c r="AO11" s="70">
        <v>6.4448437015216737E-3</v>
      </c>
      <c r="AP11" s="71">
        <v>494390</v>
      </c>
      <c r="AQ11" s="70">
        <v>3.5951252596077648E-3</v>
      </c>
      <c r="AR11" s="71">
        <v>275785</v>
      </c>
      <c r="AS11" s="70">
        <v>0</v>
      </c>
      <c r="AT11" s="71">
        <v>0</v>
      </c>
      <c r="AU11" s="70">
        <v>0</v>
      </c>
      <c r="AV11" s="71">
        <v>0</v>
      </c>
      <c r="AW11" s="70">
        <v>0</v>
      </c>
      <c r="AX11" s="71">
        <v>0</v>
      </c>
      <c r="AY11" s="70">
        <v>0</v>
      </c>
      <c r="AZ11" s="71">
        <v>0</v>
      </c>
      <c r="BA11" s="70">
        <v>0</v>
      </c>
      <c r="BB11" s="71">
        <v>0</v>
      </c>
      <c r="BC11" s="70">
        <v>0</v>
      </c>
      <c r="BD11" s="71">
        <v>0</v>
      </c>
      <c r="BE11" s="70">
        <v>0</v>
      </c>
      <c r="BF11" s="71">
        <v>0</v>
      </c>
      <c r="BG11" s="70">
        <v>1.2467753200521181E-10</v>
      </c>
      <c r="BH11" s="71">
        <v>0</v>
      </c>
      <c r="BI11" s="70">
        <v>0</v>
      </c>
      <c r="BJ11" s="71">
        <v>0</v>
      </c>
      <c r="BK11" s="70">
        <v>0.99999999999999967</v>
      </c>
      <c r="BL11" s="72">
        <v>76710879</v>
      </c>
    </row>
    <row r="12" spans="1:65" x14ac:dyDescent="0.2">
      <c r="B12" s="16" t="s">
        <v>35</v>
      </c>
      <c r="C12" s="70">
        <v>0</v>
      </c>
      <c r="D12" s="71">
        <v>0</v>
      </c>
      <c r="E12" s="70">
        <v>0.20595245829242712</v>
      </c>
      <c r="F12" s="71">
        <v>20741451</v>
      </c>
      <c r="G12" s="70">
        <v>0.39592433421244488</v>
      </c>
      <c r="H12" s="71">
        <v>39873498</v>
      </c>
      <c r="I12" s="70">
        <v>0</v>
      </c>
      <c r="J12" s="71">
        <v>0</v>
      </c>
      <c r="K12" s="70">
        <v>0</v>
      </c>
      <c r="L12" s="71">
        <v>0</v>
      </c>
      <c r="M12" s="70">
        <v>3.6863550332636587E-2</v>
      </c>
      <c r="N12" s="71">
        <v>3712524</v>
      </c>
      <c r="O12" s="70">
        <v>1.9634147272858681E-2</v>
      </c>
      <c r="P12" s="71">
        <v>1977353</v>
      </c>
      <c r="Q12" s="70">
        <v>8.7858141825590454E-3</v>
      </c>
      <c r="R12" s="71">
        <v>884818</v>
      </c>
      <c r="S12" s="70">
        <v>2.1916939436021365E-2</v>
      </c>
      <c r="T12" s="71">
        <v>2207253</v>
      </c>
      <c r="U12" s="70">
        <v>2.1852178356284831E-2</v>
      </c>
      <c r="V12" s="71">
        <v>2200731</v>
      </c>
      <c r="W12" s="70">
        <v>8.4736417078769694E-2</v>
      </c>
      <c r="X12" s="71">
        <v>8533796</v>
      </c>
      <c r="Y12" s="70">
        <v>2.6353431138903136E-2</v>
      </c>
      <c r="Z12" s="71">
        <v>2654051</v>
      </c>
      <c r="AA12" s="70">
        <v>2.873605818759937E-3</v>
      </c>
      <c r="AB12" s="71">
        <v>289401</v>
      </c>
      <c r="AC12" s="70">
        <v>9.4967063778401772E-11</v>
      </c>
      <c r="AD12" s="71">
        <v>0</v>
      </c>
      <c r="AE12" s="70">
        <v>0</v>
      </c>
      <c r="AF12" s="71">
        <v>0</v>
      </c>
      <c r="AG12" s="70">
        <v>3.0245902877325564E-2</v>
      </c>
      <c r="AH12" s="71">
        <v>3046062</v>
      </c>
      <c r="AI12" s="70">
        <v>0</v>
      </c>
      <c r="AJ12" s="71">
        <v>0</v>
      </c>
      <c r="AK12" s="70">
        <v>3.7142683984254403E-2</v>
      </c>
      <c r="AL12" s="71">
        <v>3740636</v>
      </c>
      <c r="AM12" s="70">
        <v>0</v>
      </c>
      <c r="AN12" s="71">
        <v>0</v>
      </c>
      <c r="AO12" s="70">
        <v>0</v>
      </c>
      <c r="AP12" s="71">
        <v>0</v>
      </c>
      <c r="AQ12" s="70">
        <v>0</v>
      </c>
      <c r="AR12" s="71">
        <v>0</v>
      </c>
      <c r="AS12" s="70">
        <v>0</v>
      </c>
      <c r="AT12" s="71">
        <v>0</v>
      </c>
      <c r="AU12" s="70">
        <v>0</v>
      </c>
      <c r="AV12" s="71">
        <v>0</v>
      </c>
      <c r="AW12" s="70">
        <v>0</v>
      </c>
      <c r="AX12" s="71">
        <v>0</v>
      </c>
      <c r="AY12" s="70">
        <v>0.10758289736393424</v>
      </c>
      <c r="AZ12" s="71">
        <v>10834662</v>
      </c>
      <c r="BA12" s="70">
        <v>1.3563955785341568E-4</v>
      </c>
      <c r="BB12" s="71">
        <v>13660</v>
      </c>
      <c r="BC12" s="70">
        <v>0</v>
      </c>
      <c r="BD12" s="71">
        <v>0</v>
      </c>
      <c r="BE12" s="70">
        <v>0</v>
      </c>
      <c r="BF12" s="71">
        <v>0</v>
      </c>
      <c r="BG12" s="70">
        <v>0</v>
      </c>
      <c r="BH12" s="71">
        <v>0</v>
      </c>
      <c r="BI12" s="70">
        <v>0</v>
      </c>
      <c r="BJ12" s="71">
        <v>0</v>
      </c>
      <c r="BK12" s="70">
        <v>0.99999999999999989</v>
      </c>
      <c r="BL12" s="72">
        <v>100709896</v>
      </c>
    </row>
    <row r="13" spans="1:65" x14ac:dyDescent="0.2">
      <c r="B13" s="16" t="s">
        <v>36</v>
      </c>
      <c r="C13" s="70">
        <v>0</v>
      </c>
      <c r="D13" s="71">
        <v>0</v>
      </c>
      <c r="E13" s="70">
        <v>1.1120057485473295E-3</v>
      </c>
      <c r="F13" s="71">
        <v>117540</v>
      </c>
      <c r="G13" s="70">
        <v>2.4330451580192806E-2</v>
      </c>
      <c r="H13" s="71">
        <v>2571758</v>
      </c>
      <c r="I13" s="70">
        <v>0</v>
      </c>
      <c r="J13" s="71">
        <v>0</v>
      </c>
      <c r="K13" s="70">
        <v>8.09359211341148E-3</v>
      </c>
      <c r="L13" s="71">
        <v>855502</v>
      </c>
      <c r="M13" s="70">
        <v>0.11001721060674846</v>
      </c>
      <c r="N13" s="71">
        <v>11628951</v>
      </c>
      <c r="O13" s="70">
        <v>6.2686164714689505E-2</v>
      </c>
      <c r="P13" s="71">
        <v>6626003</v>
      </c>
      <c r="Q13" s="70">
        <v>6.0131513188849003E-2</v>
      </c>
      <c r="R13" s="71">
        <v>6355973</v>
      </c>
      <c r="S13" s="70">
        <v>2.8844299789029977E-2</v>
      </c>
      <c r="T13" s="71">
        <v>3048877</v>
      </c>
      <c r="U13" s="70">
        <v>4.9103486499772191E-2</v>
      </c>
      <c r="V13" s="71">
        <v>5190297</v>
      </c>
      <c r="W13" s="70">
        <v>6.1953429974716005E-3</v>
      </c>
      <c r="X13" s="71">
        <v>654855</v>
      </c>
      <c r="Y13" s="70">
        <v>2.8730883873448427E-2</v>
      </c>
      <c r="Z13" s="71">
        <v>3036889</v>
      </c>
      <c r="AA13" s="70">
        <v>1.5647687466903727E-4</v>
      </c>
      <c r="AB13" s="71">
        <v>16540</v>
      </c>
      <c r="AC13" s="70">
        <v>0.46843441015774911</v>
      </c>
      <c r="AD13" s="71">
        <v>49514077</v>
      </c>
      <c r="AE13" s="70">
        <v>9.5626087842337344E-4</v>
      </c>
      <c r="AF13" s="71">
        <v>101078</v>
      </c>
      <c r="AG13" s="70">
        <v>0.1380893976115504</v>
      </c>
      <c r="AH13" s="71">
        <v>14596214</v>
      </c>
      <c r="AI13" s="70">
        <v>2.092357448493419E-3</v>
      </c>
      <c r="AJ13" s="71">
        <v>221165</v>
      </c>
      <c r="AK13" s="70">
        <v>1.094885058016001E-2</v>
      </c>
      <c r="AL13" s="71">
        <v>1157307</v>
      </c>
      <c r="AM13" s="70">
        <v>0</v>
      </c>
      <c r="AN13" s="71">
        <v>0</v>
      </c>
      <c r="AO13" s="70">
        <v>7.7295336793927624E-5</v>
      </c>
      <c r="AP13" s="71">
        <v>8170</v>
      </c>
      <c r="AQ13" s="70">
        <v>0</v>
      </c>
      <c r="AR13" s="71">
        <v>0</v>
      </c>
      <c r="AS13" s="70">
        <v>0</v>
      </c>
      <c r="AT13" s="71">
        <v>0</v>
      </c>
      <c r="AU13" s="70">
        <v>0</v>
      </c>
      <c r="AV13" s="71">
        <v>0</v>
      </c>
      <c r="AW13" s="70">
        <v>0</v>
      </c>
      <c r="AX13" s="71">
        <v>0</v>
      </c>
      <c r="AY13" s="70">
        <v>0</v>
      </c>
      <c r="AZ13" s="71">
        <v>0</v>
      </c>
      <c r="BA13" s="70">
        <v>0</v>
      </c>
      <c r="BB13" s="71">
        <v>0</v>
      </c>
      <c r="BC13" s="70">
        <v>0</v>
      </c>
      <c r="BD13" s="71">
        <v>0</v>
      </c>
      <c r="BE13" s="70">
        <v>0</v>
      </c>
      <c r="BF13" s="71">
        <v>0</v>
      </c>
      <c r="BG13" s="70">
        <v>0</v>
      </c>
      <c r="BH13" s="71">
        <v>0</v>
      </c>
      <c r="BI13" s="70">
        <v>0</v>
      </c>
      <c r="BJ13" s="71">
        <v>0</v>
      </c>
      <c r="BK13" s="70">
        <v>1.0000000000000002</v>
      </c>
      <c r="BL13" s="72">
        <v>105701196</v>
      </c>
    </row>
    <row r="14" spans="1:65" x14ac:dyDescent="0.2">
      <c r="B14" s="16" t="s">
        <v>37</v>
      </c>
      <c r="C14" s="70">
        <v>0</v>
      </c>
      <c r="D14" s="71">
        <v>0</v>
      </c>
      <c r="E14" s="70">
        <v>7.2028276180996793E-3</v>
      </c>
      <c r="F14" s="71">
        <v>798960</v>
      </c>
      <c r="G14" s="70">
        <v>0.15165952384433204</v>
      </c>
      <c r="H14" s="71">
        <v>16822539</v>
      </c>
      <c r="I14" s="70">
        <v>0</v>
      </c>
      <c r="J14" s="71">
        <v>0</v>
      </c>
      <c r="K14" s="70">
        <v>0</v>
      </c>
      <c r="L14" s="71">
        <v>0</v>
      </c>
      <c r="M14" s="70">
        <v>0.1614465212004694</v>
      </c>
      <c r="N14" s="71">
        <v>17908142</v>
      </c>
      <c r="O14" s="70">
        <v>3.8424950983139703E-3</v>
      </c>
      <c r="P14" s="71">
        <v>426221</v>
      </c>
      <c r="Q14" s="70">
        <v>1.592789516828248E-3</v>
      </c>
      <c r="R14" s="71">
        <v>176677</v>
      </c>
      <c r="S14" s="70">
        <v>7.6996377659385939E-2</v>
      </c>
      <c r="T14" s="71">
        <v>8540674</v>
      </c>
      <c r="U14" s="70">
        <v>3.7024921685000517E-2</v>
      </c>
      <c r="V14" s="71">
        <v>4106918</v>
      </c>
      <c r="W14" s="70">
        <v>0.1637327196471535</v>
      </c>
      <c r="X14" s="71">
        <v>18161735</v>
      </c>
      <c r="Y14" s="70">
        <v>0</v>
      </c>
      <c r="Z14" s="71">
        <v>0</v>
      </c>
      <c r="AA14" s="70">
        <v>1.1909125695711968E-3</v>
      </c>
      <c r="AB14" s="71">
        <v>132100</v>
      </c>
      <c r="AC14" s="70">
        <v>0</v>
      </c>
      <c r="AD14" s="71">
        <v>0</v>
      </c>
      <c r="AE14" s="70">
        <v>0</v>
      </c>
      <c r="AF14" s="71">
        <v>0</v>
      </c>
      <c r="AG14" s="70">
        <v>0.35076892398713899</v>
      </c>
      <c r="AH14" s="71">
        <v>38908363</v>
      </c>
      <c r="AI14" s="70">
        <v>1.1687495417967767E-2</v>
      </c>
      <c r="AJ14" s="71">
        <v>1296413</v>
      </c>
      <c r="AK14" s="70">
        <v>6.7689194166283429E-3</v>
      </c>
      <c r="AL14" s="71">
        <v>750829</v>
      </c>
      <c r="AM14" s="70">
        <v>0</v>
      </c>
      <c r="AN14" s="71">
        <v>0</v>
      </c>
      <c r="AO14" s="70">
        <v>0</v>
      </c>
      <c r="AP14" s="71">
        <v>0</v>
      </c>
      <c r="AQ14" s="70">
        <v>0</v>
      </c>
      <c r="AR14" s="71">
        <v>0</v>
      </c>
      <c r="AS14" s="70">
        <v>0</v>
      </c>
      <c r="AT14" s="71">
        <v>0</v>
      </c>
      <c r="AU14" s="70">
        <v>0</v>
      </c>
      <c r="AV14" s="71">
        <v>0</v>
      </c>
      <c r="AW14" s="70">
        <v>0</v>
      </c>
      <c r="AX14" s="71">
        <v>0</v>
      </c>
      <c r="AY14" s="70">
        <v>2.6085572339110311E-2</v>
      </c>
      <c r="AZ14" s="71">
        <v>2893491</v>
      </c>
      <c r="BA14" s="70">
        <v>0</v>
      </c>
      <c r="BB14" s="71">
        <v>0</v>
      </c>
      <c r="BC14" s="70">
        <v>0</v>
      </c>
      <c r="BD14" s="71">
        <v>0</v>
      </c>
      <c r="BE14" s="70">
        <v>0</v>
      </c>
      <c r="BF14" s="71">
        <v>0</v>
      </c>
      <c r="BG14" s="70">
        <v>0</v>
      </c>
      <c r="BH14" s="71">
        <v>0</v>
      </c>
      <c r="BI14" s="70">
        <v>0</v>
      </c>
      <c r="BJ14" s="71">
        <v>0</v>
      </c>
      <c r="BK14" s="70">
        <v>0.99999999999999989</v>
      </c>
      <c r="BL14" s="72">
        <v>110923062</v>
      </c>
    </row>
    <row r="15" spans="1:65" x14ac:dyDescent="0.2">
      <c r="B15" s="16" t="s">
        <v>38</v>
      </c>
      <c r="C15" s="70">
        <v>0</v>
      </c>
      <c r="D15" s="71">
        <v>0</v>
      </c>
      <c r="E15" s="70">
        <v>0.13847853797657111</v>
      </c>
      <c r="F15" s="71">
        <v>95997686</v>
      </c>
      <c r="G15" s="70">
        <v>0.31100500221216182</v>
      </c>
      <c r="H15" s="71">
        <v>215598469</v>
      </c>
      <c r="I15" s="70">
        <v>0</v>
      </c>
      <c r="J15" s="71">
        <v>0</v>
      </c>
      <c r="K15" s="70">
        <v>9.4798527621748879E-3</v>
      </c>
      <c r="L15" s="71">
        <v>6571733</v>
      </c>
      <c r="M15" s="70">
        <v>7.6532885628823308E-2</v>
      </c>
      <c r="N15" s="71">
        <v>53055008</v>
      </c>
      <c r="O15" s="70">
        <v>3.5639921522559931E-2</v>
      </c>
      <c r="P15" s="71">
        <v>24706717</v>
      </c>
      <c r="Q15" s="70">
        <v>1.3919650101615834E-3</v>
      </c>
      <c r="R15" s="71">
        <v>964954</v>
      </c>
      <c r="S15" s="70">
        <v>7.9233386444158092E-3</v>
      </c>
      <c r="T15" s="71">
        <v>5492708</v>
      </c>
      <c r="U15" s="70">
        <v>1.5688826032827882E-2</v>
      </c>
      <c r="V15" s="71">
        <v>10875989</v>
      </c>
      <c r="W15" s="70">
        <v>0.16720446951461637</v>
      </c>
      <c r="X15" s="71">
        <v>115911408</v>
      </c>
      <c r="Y15" s="70">
        <v>2.1734067275915574E-2</v>
      </c>
      <c r="Z15" s="71">
        <v>15066740</v>
      </c>
      <c r="AA15" s="70">
        <v>3.3925643328466225E-2</v>
      </c>
      <c r="AB15" s="71">
        <v>23518325</v>
      </c>
      <c r="AC15" s="70">
        <v>0.15616865251916914</v>
      </c>
      <c r="AD15" s="71">
        <v>108261031</v>
      </c>
      <c r="AE15" s="70">
        <v>0</v>
      </c>
      <c r="AF15" s="71">
        <v>0</v>
      </c>
      <c r="AG15" s="70">
        <v>1.672847749861087E-4</v>
      </c>
      <c r="AH15" s="71">
        <v>115967</v>
      </c>
      <c r="AI15" s="70">
        <v>1.6773240319817279E-2</v>
      </c>
      <c r="AJ15" s="71">
        <v>11627739</v>
      </c>
      <c r="AK15" s="70">
        <v>7.8590309664215239E-3</v>
      </c>
      <c r="AL15" s="71">
        <v>5448128</v>
      </c>
      <c r="AM15" s="70">
        <v>0</v>
      </c>
      <c r="AN15" s="71">
        <v>0</v>
      </c>
      <c r="AO15" s="70">
        <v>2.7281510911418741E-5</v>
      </c>
      <c r="AP15" s="71">
        <v>18912</v>
      </c>
      <c r="AQ15" s="70">
        <v>0</v>
      </c>
      <c r="AR15" s="71">
        <v>0</v>
      </c>
      <c r="AS15" s="70">
        <v>0</v>
      </c>
      <c r="AT15" s="71">
        <v>0</v>
      </c>
      <c r="AU15" s="70">
        <v>0</v>
      </c>
      <c r="AV15" s="71">
        <v>0</v>
      </c>
      <c r="AW15" s="70">
        <v>0</v>
      </c>
      <c r="AX15" s="71">
        <v>0</v>
      </c>
      <c r="AY15" s="70">
        <v>0</v>
      </c>
      <c r="AZ15" s="71">
        <v>0</v>
      </c>
      <c r="BA15" s="70">
        <v>0</v>
      </c>
      <c r="BB15" s="71">
        <v>0</v>
      </c>
      <c r="BC15" s="70">
        <v>0</v>
      </c>
      <c r="BD15" s="71">
        <v>0</v>
      </c>
      <c r="BE15" s="70">
        <v>0</v>
      </c>
      <c r="BF15" s="71">
        <v>0</v>
      </c>
      <c r="BG15" s="70">
        <v>0</v>
      </c>
      <c r="BH15" s="71">
        <v>0</v>
      </c>
      <c r="BI15" s="70">
        <v>0</v>
      </c>
      <c r="BJ15" s="71">
        <v>0</v>
      </c>
      <c r="BK15" s="70">
        <v>1</v>
      </c>
      <c r="BL15" s="72">
        <v>693231514</v>
      </c>
    </row>
    <row r="16" spans="1:65" x14ac:dyDescent="0.2">
      <c r="B16" s="16" t="s">
        <v>39</v>
      </c>
      <c r="C16" s="70">
        <v>0</v>
      </c>
      <c r="D16" s="71">
        <v>0</v>
      </c>
      <c r="E16" s="70">
        <v>9.5360784179497528E-3</v>
      </c>
      <c r="F16" s="71">
        <v>819220</v>
      </c>
      <c r="G16" s="70">
        <v>1.1478180020194602E-4</v>
      </c>
      <c r="H16" s="71">
        <v>9861</v>
      </c>
      <c r="I16" s="70">
        <v>0</v>
      </c>
      <c r="J16" s="71">
        <v>0</v>
      </c>
      <c r="K16" s="70">
        <v>0</v>
      </c>
      <c r="L16" s="71">
        <v>0</v>
      </c>
      <c r="M16" s="70">
        <v>4.6060099466915493E-2</v>
      </c>
      <c r="N16" s="71">
        <v>3956905</v>
      </c>
      <c r="O16" s="70">
        <v>4.1628408673589808E-2</v>
      </c>
      <c r="P16" s="71">
        <v>3576190</v>
      </c>
      <c r="Q16" s="70">
        <v>0</v>
      </c>
      <c r="R16" s="71">
        <v>0</v>
      </c>
      <c r="S16" s="70">
        <v>0</v>
      </c>
      <c r="T16" s="71">
        <v>0</v>
      </c>
      <c r="U16" s="70">
        <v>2.1139462782062406E-2</v>
      </c>
      <c r="V16" s="71">
        <v>1816037</v>
      </c>
      <c r="W16" s="70">
        <v>0.27769518861717934</v>
      </c>
      <c r="X16" s="71">
        <v>23856084</v>
      </c>
      <c r="Y16" s="70">
        <v>0</v>
      </c>
      <c r="Z16" s="71">
        <v>0</v>
      </c>
      <c r="AA16" s="70">
        <v>0.13369787427439264</v>
      </c>
      <c r="AB16" s="71">
        <v>11485642</v>
      </c>
      <c r="AC16" s="70">
        <v>0.29102248551440824</v>
      </c>
      <c r="AD16" s="71">
        <v>25000998</v>
      </c>
      <c r="AE16" s="70">
        <v>0</v>
      </c>
      <c r="AF16" s="71">
        <v>0</v>
      </c>
      <c r="AG16" s="70">
        <v>0</v>
      </c>
      <c r="AH16" s="71">
        <v>0</v>
      </c>
      <c r="AI16" s="70">
        <v>0.15044948066444566</v>
      </c>
      <c r="AJ16" s="71">
        <v>12924730</v>
      </c>
      <c r="AK16" s="70">
        <v>2.8656139788854777E-2</v>
      </c>
      <c r="AL16" s="71">
        <v>2461776</v>
      </c>
      <c r="AM16" s="70">
        <v>0</v>
      </c>
      <c r="AN16" s="71">
        <v>0</v>
      </c>
      <c r="AO16" s="70">
        <v>0</v>
      </c>
      <c r="AP16" s="71">
        <v>0</v>
      </c>
      <c r="AQ16" s="70">
        <v>0</v>
      </c>
      <c r="AR16" s="71">
        <v>0</v>
      </c>
      <c r="AS16" s="70">
        <v>0</v>
      </c>
      <c r="AT16" s="71">
        <v>0</v>
      </c>
      <c r="AU16" s="70">
        <v>0</v>
      </c>
      <c r="AV16" s="71">
        <v>0</v>
      </c>
      <c r="AW16" s="70">
        <v>0</v>
      </c>
      <c r="AX16" s="71">
        <v>0</v>
      </c>
      <c r="AY16" s="70">
        <v>0</v>
      </c>
      <c r="AZ16" s="71">
        <v>0</v>
      </c>
      <c r="BA16" s="70">
        <v>0</v>
      </c>
      <c r="BB16" s="71">
        <v>0</v>
      </c>
      <c r="BC16" s="70">
        <v>0</v>
      </c>
      <c r="BD16" s="71">
        <v>0</v>
      </c>
      <c r="BE16" s="70">
        <v>0</v>
      </c>
      <c r="BF16" s="71">
        <v>0</v>
      </c>
      <c r="BG16" s="70">
        <v>0</v>
      </c>
      <c r="BH16" s="71">
        <v>0</v>
      </c>
      <c r="BI16" s="70">
        <v>0</v>
      </c>
      <c r="BJ16" s="71">
        <v>0</v>
      </c>
      <c r="BK16" s="70">
        <v>1</v>
      </c>
      <c r="BL16" s="72">
        <v>85907443</v>
      </c>
    </row>
    <row r="17" spans="2:64" x14ac:dyDescent="0.2">
      <c r="B17" s="16" t="s">
        <v>40</v>
      </c>
      <c r="C17" s="70">
        <v>1.021424473669934E-4</v>
      </c>
      <c r="D17" s="71">
        <v>12758</v>
      </c>
      <c r="E17" s="70">
        <v>0.32432863545228346</v>
      </c>
      <c r="F17" s="71">
        <v>40508743</v>
      </c>
      <c r="G17" s="70">
        <v>8.1274093127372798E-2</v>
      </c>
      <c r="H17" s="71">
        <v>10151158</v>
      </c>
      <c r="I17" s="70">
        <v>0</v>
      </c>
      <c r="J17" s="71">
        <v>0</v>
      </c>
      <c r="K17" s="70">
        <v>4.4798216810878391E-3</v>
      </c>
      <c r="L17" s="71">
        <v>559531</v>
      </c>
      <c r="M17" s="70">
        <v>0</v>
      </c>
      <c r="N17" s="71">
        <v>0</v>
      </c>
      <c r="O17" s="70">
        <v>6.46294443762849E-2</v>
      </c>
      <c r="P17" s="71">
        <v>8072237</v>
      </c>
      <c r="Q17" s="70">
        <v>5.4775570498429155E-3</v>
      </c>
      <c r="R17" s="71">
        <v>684149</v>
      </c>
      <c r="S17" s="70">
        <v>1.1896745337969784E-2</v>
      </c>
      <c r="T17" s="71">
        <v>1485907</v>
      </c>
      <c r="U17" s="70">
        <v>0</v>
      </c>
      <c r="V17" s="71">
        <v>0</v>
      </c>
      <c r="W17" s="70">
        <v>2.4355263722385622E-2</v>
      </c>
      <c r="X17" s="71">
        <v>3041980</v>
      </c>
      <c r="Y17" s="70">
        <v>6.2559774215179262E-2</v>
      </c>
      <c r="Z17" s="71">
        <v>7813734</v>
      </c>
      <c r="AA17" s="70">
        <v>4.9785568310791672E-2</v>
      </c>
      <c r="AB17" s="71">
        <v>6218232</v>
      </c>
      <c r="AC17" s="70">
        <v>0</v>
      </c>
      <c r="AD17" s="71">
        <v>0</v>
      </c>
      <c r="AE17" s="70">
        <v>0</v>
      </c>
      <c r="AF17" s="71">
        <v>0</v>
      </c>
      <c r="AG17" s="70">
        <v>0.2707341145681974</v>
      </c>
      <c r="AH17" s="71">
        <v>33814772</v>
      </c>
      <c r="AI17" s="70">
        <v>8.1313967155717572E-3</v>
      </c>
      <c r="AJ17" s="71">
        <v>1015614</v>
      </c>
      <c r="AK17" s="70">
        <v>1.0288992660299676E-2</v>
      </c>
      <c r="AL17" s="71">
        <v>1285098</v>
      </c>
      <c r="AM17" s="70">
        <v>0</v>
      </c>
      <c r="AN17" s="71">
        <v>0</v>
      </c>
      <c r="AO17" s="70">
        <v>0</v>
      </c>
      <c r="AP17" s="71">
        <v>0</v>
      </c>
      <c r="AQ17" s="70">
        <v>0</v>
      </c>
      <c r="AR17" s="71">
        <v>0</v>
      </c>
      <c r="AS17" s="70">
        <v>0</v>
      </c>
      <c r="AT17" s="71">
        <v>0</v>
      </c>
      <c r="AU17" s="70">
        <v>0</v>
      </c>
      <c r="AV17" s="71">
        <v>0</v>
      </c>
      <c r="AW17" s="70">
        <v>0</v>
      </c>
      <c r="AX17" s="71">
        <v>0</v>
      </c>
      <c r="AY17" s="70">
        <v>8.1956450335365902E-2</v>
      </c>
      <c r="AZ17" s="71">
        <v>10236385</v>
      </c>
      <c r="BA17" s="70">
        <v>0</v>
      </c>
      <c r="BB17" s="71">
        <v>0</v>
      </c>
      <c r="BC17" s="70">
        <v>0</v>
      </c>
      <c r="BD17" s="71">
        <v>0</v>
      </c>
      <c r="BE17" s="70">
        <v>0</v>
      </c>
      <c r="BF17" s="71">
        <v>0</v>
      </c>
      <c r="BG17" s="70">
        <v>0</v>
      </c>
      <c r="BH17" s="71">
        <v>0</v>
      </c>
      <c r="BI17" s="70">
        <v>0</v>
      </c>
      <c r="BJ17" s="71">
        <v>0</v>
      </c>
      <c r="BK17" s="70">
        <v>1</v>
      </c>
      <c r="BL17" s="72">
        <v>124900298</v>
      </c>
    </row>
    <row r="18" spans="2:64" x14ac:dyDescent="0.2">
      <c r="B18" s="16" t="s">
        <v>41</v>
      </c>
      <c r="C18" s="70">
        <v>0</v>
      </c>
      <c r="D18" s="71">
        <v>0</v>
      </c>
      <c r="E18" s="70">
        <v>3.9654978806791419E-2</v>
      </c>
      <c r="F18" s="71">
        <v>1150886</v>
      </c>
      <c r="G18" s="70">
        <v>0.42524166355355025</v>
      </c>
      <c r="H18" s="71">
        <v>12341568</v>
      </c>
      <c r="I18" s="70">
        <v>0</v>
      </c>
      <c r="J18" s="71">
        <v>0</v>
      </c>
      <c r="K18" s="70">
        <v>1.5955233030175351E-2</v>
      </c>
      <c r="L18" s="71">
        <v>463060</v>
      </c>
      <c r="M18" s="70">
        <v>0</v>
      </c>
      <c r="N18" s="71">
        <v>0</v>
      </c>
      <c r="O18" s="70">
        <v>7.5563212545049488E-3</v>
      </c>
      <c r="P18" s="71">
        <v>219303</v>
      </c>
      <c r="Q18" s="70">
        <v>0</v>
      </c>
      <c r="R18" s="71">
        <v>0</v>
      </c>
      <c r="S18" s="70">
        <v>2.1325572373809823E-3</v>
      </c>
      <c r="T18" s="71">
        <v>61892</v>
      </c>
      <c r="U18" s="70">
        <v>2.8721473291243398E-2</v>
      </c>
      <c r="V18" s="71">
        <v>833568</v>
      </c>
      <c r="W18" s="70">
        <v>5.9508554087782965E-3</v>
      </c>
      <c r="X18" s="71">
        <v>172709</v>
      </c>
      <c r="Y18" s="70">
        <v>6.4017220457081567E-2</v>
      </c>
      <c r="Z18" s="71">
        <v>1857939</v>
      </c>
      <c r="AA18" s="70">
        <v>6.8740947187462447E-3</v>
      </c>
      <c r="AB18" s="71">
        <v>199503</v>
      </c>
      <c r="AC18" s="70">
        <v>0.24954772813050682</v>
      </c>
      <c r="AD18" s="71">
        <v>7242494</v>
      </c>
      <c r="AE18" s="70">
        <v>0</v>
      </c>
      <c r="AF18" s="71">
        <v>0</v>
      </c>
      <c r="AG18" s="70">
        <v>3.8249461519310794E-2</v>
      </c>
      <c r="AH18" s="71">
        <v>1110094</v>
      </c>
      <c r="AI18" s="70">
        <v>6.820313217289134E-2</v>
      </c>
      <c r="AJ18" s="71">
        <v>1979424</v>
      </c>
      <c r="AK18" s="70">
        <v>2.254281611342197E-2</v>
      </c>
      <c r="AL18" s="71">
        <v>654248</v>
      </c>
      <c r="AM18" s="70">
        <v>0</v>
      </c>
      <c r="AN18" s="71">
        <v>0</v>
      </c>
      <c r="AO18" s="70">
        <v>0</v>
      </c>
      <c r="AP18" s="71">
        <v>0</v>
      </c>
      <c r="AQ18" s="70">
        <v>0</v>
      </c>
      <c r="AR18" s="71">
        <v>0</v>
      </c>
      <c r="AS18" s="70">
        <v>0</v>
      </c>
      <c r="AT18" s="71">
        <v>0</v>
      </c>
      <c r="AU18" s="70">
        <v>0</v>
      </c>
      <c r="AV18" s="71">
        <v>0</v>
      </c>
      <c r="AW18" s="70">
        <v>0</v>
      </c>
      <c r="AX18" s="71">
        <v>0</v>
      </c>
      <c r="AY18" s="70">
        <v>4.5125635317894222E-3</v>
      </c>
      <c r="AZ18" s="71">
        <v>130966</v>
      </c>
      <c r="BA18" s="70">
        <v>0</v>
      </c>
      <c r="BB18" s="71">
        <v>0</v>
      </c>
      <c r="BC18" s="70">
        <v>0</v>
      </c>
      <c r="BD18" s="71">
        <v>0</v>
      </c>
      <c r="BE18" s="70">
        <v>0</v>
      </c>
      <c r="BF18" s="71">
        <v>0</v>
      </c>
      <c r="BG18" s="70">
        <v>2.0839900773827122E-2</v>
      </c>
      <c r="BH18" s="71">
        <v>604826</v>
      </c>
      <c r="BI18" s="70">
        <v>0</v>
      </c>
      <c r="BJ18" s="71">
        <v>0</v>
      </c>
      <c r="BK18" s="70">
        <v>0.99999999999999989</v>
      </c>
      <c r="BL18" s="72">
        <v>29022480</v>
      </c>
    </row>
    <row r="19" spans="2:64" x14ac:dyDescent="0.2">
      <c r="B19" s="16" t="s">
        <v>42</v>
      </c>
      <c r="C19" s="70">
        <v>0</v>
      </c>
      <c r="D19" s="71">
        <v>0</v>
      </c>
      <c r="E19" s="70">
        <v>6.5092551764120862E-2</v>
      </c>
      <c r="F19" s="71">
        <v>2951704</v>
      </c>
      <c r="G19" s="70">
        <v>5.5737016438010385E-2</v>
      </c>
      <c r="H19" s="71">
        <v>2527465</v>
      </c>
      <c r="I19" s="70">
        <v>0</v>
      </c>
      <c r="J19" s="71">
        <v>0</v>
      </c>
      <c r="K19" s="70">
        <v>1.4262896937845969E-3</v>
      </c>
      <c r="L19" s="71">
        <v>64677</v>
      </c>
      <c r="M19" s="70">
        <v>4.1579609404069642E-2</v>
      </c>
      <c r="N19" s="71">
        <v>1885480</v>
      </c>
      <c r="O19" s="70">
        <v>8.7655583648445473E-2</v>
      </c>
      <c r="P19" s="71">
        <v>3974853</v>
      </c>
      <c r="Q19" s="70">
        <v>0</v>
      </c>
      <c r="R19" s="71">
        <v>0</v>
      </c>
      <c r="S19" s="70">
        <v>0</v>
      </c>
      <c r="T19" s="71">
        <v>0</v>
      </c>
      <c r="U19" s="70">
        <v>1.2895296994320668E-2</v>
      </c>
      <c r="V19" s="71">
        <v>584753</v>
      </c>
      <c r="W19" s="70">
        <v>2.8829039332322514E-2</v>
      </c>
      <c r="X19" s="71">
        <v>1307289</v>
      </c>
      <c r="Y19" s="70">
        <v>0</v>
      </c>
      <c r="Z19" s="71">
        <v>0</v>
      </c>
      <c r="AA19" s="70">
        <v>2.7483197823045143E-2</v>
      </c>
      <c r="AB19" s="71">
        <v>1246260</v>
      </c>
      <c r="AC19" s="70">
        <v>0.2783281013332729</v>
      </c>
      <c r="AD19" s="71">
        <v>12621139</v>
      </c>
      <c r="AE19" s="70">
        <v>5.2897653079913091E-5</v>
      </c>
      <c r="AF19" s="71">
        <v>2399</v>
      </c>
      <c r="AG19" s="70">
        <v>0.27884562549043773</v>
      </c>
      <c r="AH19" s="71">
        <v>12644607</v>
      </c>
      <c r="AI19" s="70">
        <v>7.9933742213141243E-2</v>
      </c>
      <c r="AJ19" s="71">
        <v>3624696</v>
      </c>
      <c r="AK19" s="70">
        <v>4.2141048211948744E-2</v>
      </c>
      <c r="AL19" s="71">
        <v>1910939</v>
      </c>
      <c r="AM19" s="70">
        <v>0</v>
      </c>
      <c r="AN19" s="71">
        <v>0</v>
      </c>
      <c r="AO19" s="70">
        <v>0</v>
      </c>
      <c r="AP19" s="71">
        <v>0</v>
      </c>
      <c r="AQ19" s="70">
        <v>0</v>
      </c>
      <c r="AR19" s="71">
        <v>0</v>
      </c>
      <c r="AS19" s="70">
        <v>0</v>
      </c>
      <c r="AT19" s="71">
        <v>0</v>
      </c>
      <c r="AU19" s="70">
        <v>0</v>
      </c>
      <c r="AV19" s="71">
        <v>0</v>
      </c>
      <c r="AW19" s="70">
        <v>0</v>
      </c>
      <c r="AX19" s="71">
        <v>0</v>
      </c>
      <c r="AY19" s="70">
        <v>0</v>
      </c>
      <c r="AZ19" s="71">
        <v>0</v>
      </c>
      <c r="BA19" s="70">
        <v>0</v>
      </c>
      <c r="BB19" s="71">
        <v>0</v>
      </c>
      <c r="BC19" s="70">
        <v>0</v>
      </c>
      <c r="BD19" s="71">
        <v>0</v>
      </c>
      <c r="BE19" s="70">
        <v>0</v>
      </c>
      <c r="BF19" s="71">
        <v>0</v>
      </c>
      <c r="BG19" s="70">
        <v>0</v>
      </c>
      <c r="BH19" s="71">
        <v>0</v>
      </c>
      <c r="BI19" s="70">
        <v>0</v>
      </c>
      <c r="BJ19" s="71">
        <v>0</v>
      </c>
      <c r="BK19" s="70">
        <v>0.99999999999999989</v>
      </c>
      <c r="BL19" s="72">
        <v>45346261</v>
      </c>
    </row>
    <row r="20" spans="2:64" x14ac:dyDescent="0.2">
      <c r="B20" s="16" t="s">
        <v>43</v>
      </c>
      <c r="C20" s="70">
        <v>0</v>
      </c>
      <c r="D20" s="71">
        <v>0</v>
      </c>
      <c r="E20" s="70">
        <v>0.13389986314528762</v>
      </c>
      <c r="F20" s="71">
        <v>28264467</v>
      </c>
      <c r="G20" s="70">
        <v>2.049426248326559E-3</v>
      </c>
      <c r="H20" s="71">
        <v>432606</v>
      </c>
      <c r="I20" s="70">
        <v>0</v>
      </c>
      <c r="J20" s="71">
        <v>0</v>
      </c>
      <c r="K20" s="70">
        <v>8.2956406276876813E-3</v>
      </c>
      <c r="L20" s="71">
        <v>1751099</v>
      </c>
      <c r="M20" s="70">
        <v>2.6956536372795506E-2</v>
      </c>
      <c r="N20" s="71">
        <v>5690164</v>
      </c>
      <c r="O20" s="70">
        <v>3.4523044558929281E-2</v>
      </c>
      <c r="P20" s="71">
        <v>7287352</v>
      </c>
      <c r="Q20" s="70">
        <v>5.1713520057798078E-3</v>
      </c>
      <c r="R20" s="71">
        <v>1091603</v>
      </c>
      <c r="S20" s="70">
        <v>6.542660667799325E-3</v>
      </c>
      <c r="T20" s="71">
        <v>1381068</v>
      </c>
      <c r="U20" s="70">
        <v>5.0673818013481616E-3</v>
      </c>
      <c r="V20" s="71">
        <v>1069656</v>
      </c>
      <c r="W20" s="70">
        <v>1.042100847871482E-2</v>
      </c>
      <c r="X20" s="71">
        <v>2199735</v>
      </c>
      <c r="Y20" s="70">
        <v>0</v>
      </c>
      <c r="Z20" s="71">
        <v>0</v>
      </c>
      <c r="AA20" s="70">
        <v>3.1586717658613076E-3</v>
      </c>
      <c r="AB20" s="71">
        <v>666753</v>
      </c>
      <c r="AC20" s="70">
        <v>0.33817074577599976</v>
      </c>
      <c r="AD20" s="71">
        <v>71383313</v>
      </c>
      <c r="AE20" s="70">
        <v>0</v>
      </c>
      <c r="AF20" s="71">
        <v>0</v>
      </c>
      <c r="AG20" s="70">
        <v>7.5773415685134629E-4</v>
      </c>
      <c r="AH20" s="71">
        <v>159947</v>
      </c>
      <c r="AI20" s="70">
        <v>1.0747952800111432E-2</v>
      </c>
      <c r="AJ20" s="71">
        <v>2268749</v>
      </c>
      <c r="AK20" s="70">
        <v>2.3990711952903191E-3</v>
      </c>
      <c r="AL20" s="71">
        <v>506412</v>
      </c>
      <c r="AM20" s="70">
        <v>0</v>
      </c>
      <c r="AN20" s="71">
        <v>0</v>
      </c>
      <c r="AO20" s="70">
        <v>0</v>
      </c>
      <c r="AP20" s="71">
        <v>0</v>
      </c>
      <c r="AQ20" s="70">
        <v>0</v>
      </c>
      <c r="AR20" s="71">
        <v>0</v>
      </c>
      <c r="AS20" s="70">
        <v>0</v>
      </c>
      <c r="AT20" s="71">
        <v>0</v>
      </c>
      <c r="AU20" s="70">
        <v>0</v>
      </c>
      <c r="AV20" s="71">
        <v>0</v>
      </c>
      <c r="AW20" s="70">
        <v>0</v>
      </c>
      <c r="AX20" s="71">
        <v>0</v>
      </c>
      <c r="AY20" s="70">
        <v>0.411838910399217</v>
      </c>
      <c r="AZ20" s="71">
        <v>86933675</v>
      </c>
      <c r="BA20" s="70">
        <v>0</v>
      </c>
      <c r="BB20" s="71">
        <v>0</v>
      </c>
      <c r="BC20" s="70">
        <v>0</v>
      </c>
      <c r="BD20" s="71">
        <v>0</v>
      </c>
      <c r="BE20" s="70">
        <v>0</v>
      </c>
      <c r="BF20" s="71">
        <v>0</v>
      </c>
      <c r="BG20" s="70">
        <v>0</v>
      </c>
      <c r="BH20" s="71">
        <v>0</v>
      </c>
      <c r="BI20" s="70">
        <v>0</v>
      </c>
      <c r="BJ20" s="71">
        <v>0</v>
      </c>
      <c r="BK20" s="70">
        <v>1</v>
      </c>
      <c r="BL20" s="72">
        <v>211086599</v>
      </c>
    </row>
    <row r="21" spans="2:64" x14ac:dyDescent="0.2">
      <c r="B21" s="16" t="s">
        <v>44</v>
      </c>
      <c r="C21" s="70">
        <v>0</v>
      </c>
      <c r="D21" s="71">
        <v>0</v>
      </c>
      <c r="E21" s="70">
        <v>6.8558150957346756E-2</v>
      </c>
      <c r="F21" s="71">
        <v>13028872</v>
      </c>
      <c r="G21" s="70">
        <v>7.2710710505927464E-2</v>
      </c>
      <c r="H21" s="71">
        <v>13818029</v>
      </c>
      <c r="I21" s="70">
        <v>0</v>
      </c>
      <c r="J21" s="71">
        <v>0</v>
      </c>
      <c r="K21" s="70">
        <v>8.3453282554247915E-2</v>
      </c>
      <c r="L21" s="71">
        <v>15859560</v>
      </c>
      <c r="M21" s="70">
        <v>5.0326583009277917E-8</v>
      </c>
      <c r="N21" s="71">
        <v>10</v>
      </c>
      <c r="O21" s="70">
        <v>6.6517501976051024E-2</v>
      </c>
      <c r="P21" s="71">
        <v>12641065</v>
      </c>
      <c r="Q21" s="70">
        <v>5.3321108708387008E-2</v>
      </c>
      <c r="R21" s="71">
        <v>10133206</v>
      </c>
      <c r="S21" s="70">
        <v>6.6841467829385728E-2</v>
      </c>
      <c r="T21" s="71">
        <v>12702631</v>
      </c>
      <c r="U21" s="70">
        <v>1.9077616942189842E-2</v>
      </c>
      <c r="V21" s="71">
        <v>3625533</v>
      </c>
      <c r="W21" s="70">
        <v>0.26859278197754127</v>
      </c>
      <c r="X21" s="71">
        <v>51043689</v>
      </c>
      <c r="Y21" s="70">
        <v>1.1488516738137191E-2</v>
      </c>
      <c r="Z21" s="71">
        <v>2183291</v>
      </c>
      <c r="AA21" s="70">
        <v>6.3812328915627187E-2</v>
      </c>
      <c r="AB21" s="71">
        <v>12126970</v>
      </c>
      <c r="AC21" s="70">
        <v>0</v>
      </c>
      <c r="AD21" s="71">
        <v>0</v>
      </c>
      <c r="AE21" s="70">
        <v>0</v>
      </c>
      <c r="AF21" s="71">
        <v>0</v>
      </c>
      <c r="AG21" s="70">
        <v>3.8886232333941416E-2</v>
      </c>
      <c r="AH21" s="71">
        <v>7389985</v>
      </c>
      <c r="AI21" s="70">
        <v>0.16769832571033991</v>
      </c>
      <c r="AJ21" s="71">
        <v>31869587</v>
      </c>
      <c r="AK21" s="70">
        <v>9.2704679608780708E-3</v>
      </c>
      <c r="AL21" s="71">
        <v>1761771</v>
      </c>
      <c r="AM21" s="70">
        <v>7.5417479724258025E-4</v>
      </c>
      <c r="AN21" s="71">
        <v>143324</v>
      </c>
      <c r="AO21" s="70">
        <v>4.9657148867405111E-4</v>
      </c>
      <c r="AP21" s="71">
        <v>94369</v>
      </c>
      <c r="AQ21" s="70">
        <v>5.0527089148645176E-4</v>
      </c>
      <c r="AR21" s="71">
        <v>96022</v>
      </c>
      <c r="AS21" s="70">
        <v>0</v>
      </c>
      <c r="AT21" s="71">
        <v>0</v>
      </c>
      <c r="AU21" s="70">
        <v>0</v>
      </c>
      <c r="AV21" s="71">
        <v>0</v>
      </c>
      <c r="AW21" s="70">
        <v>0</v>
      </c>
      <c r="AX21" s="71">
        <v>0</v>
      </c>
      <c r="AY21" s="70">
        <v>8.015439386013179E-3</v>
      </c>
      <c r="AZ21" s="71">
        <v>1523264</v>
      </c>
      <c r="BA21" s="70">
        <v>0</v>
      </c>
      <c r="BB21" s="71">
        <v>0</v>
      </c>
      <c r="BC21" s="70">
        <v>0</v>
      </c>
      <c r="BD21" s="71">
        <v>0</v>
      </c>
      <c r="BE21" s="70">
        <v>0</v>
      </c>
      <c r="BF21" s="71">
        <v>0</v>
      </c>
      <c r="BG21" s="70">
        <v>0</v>
      </c>
      <c r="BH21" s="71">
        <v>0</v>
      </c>
      <c r="BI21" s="70">
        <v>0</v>
      </c>
      <c r="BJ21" s="71">
        <v>0</v>
      </c>
      <c r="BK21" s="70">
        <v>1.0000000000000002</v>
      </c>
      <c r="BL21" s="72">
        <v>190041178</v>
      </c>
    </row>
    <row r="22" spans="2:64" x14ac:dyDescent="0.2">
      <c r="B22" s="16" t="s">
        <v>45</v>
      </c>
      <c r="C22" s="70">
        <v>6.4326026884300572E-2</v>
      </c>
      <c r="D22" s="71">
        <v>6554498</v>
      </c>
      <c r="E22" s="70">
        <v>3.2287057139457419E-2</v>
      </c>
      <c r="F22" s="71">
        <v>3289889</v>
      </c>
      <c r="G22" s="70">
        <v>0.22959195527353557</v>
      </c>
      <c r="H22" s="71">
        <v>23394265</v>
      </c>
      <c r="I22" s="70">
        <v>0</v>
      </c>
      <c r="J22" s="71">
        <v>0</v>
      </c>
      <c r="K22" s="70">
        <v>9.0443189288694811E-2</v>
      </c>
      <c r="L22" s="71">
        <v>9215706</v>
      </c>
      <c r="M22" s="70">
        <v>4.737284635244992E-2</v>
      </c>
      <c r="N22" s="71">
        <v>4827055</v>
      </c>
      <c r="O22" s="70">
        <v>0</v>
      </c>
      <c r="P22" s="71">
        <v>0</v>
      </c>
      <c r="Q22" s="70">
        <v>2.2022078830859659E-2</v>
      </c>
      <c r="R22" s="71">
        <v>2243939</v>
      </c>
      <c r="S22" s="70">
        <v>5.5560224842713347E-3</v>
      </c>
      <c r="T22" s="71">
        <v>566131</v>
      </c>
      <c r="U22" s="70">
        <v>2.6973947969768071E-3</v>
      </c>
      <c r="V22" s="71">
        <v>274851</v>
      </c>
      <c r="W22" s="70">
        <v>1.4079567967643789E-2</v>
      </c>
      <c r="X22" s="71">
        <v>1434637</v>
      </c>
      <c r="Y22" s="70">
        <v>0</v>
      </c>
      <c r="Z22" s="71">
        <v>0</v>
      </c>
      <c r="AA22" s="70">
        <v>3.8287295006720512E-2</v>
      </c>
      <c r="AB22" s="71">
        <v>3901283</v>
      </c>
      <c r="AC22" s="70">
        <v>0.1318792315971003</v>
      </c>
      <c r="AD22" s="71">
        <v>13437830</v>
      </c>
      <c r="AE22" s="70">
        <v>0</v>
      </c>
      <c r="AF22" s="71">
        <v>0</v>
      </c>
      <c r="AG22" s="70">
        <v>0.20741449456920918</v>
      </c>
      <c r="AH22" s="71">
        <v>21134493</v>
      </c>
      <c r="AI22" s="70">
        <v>5.4947430978930623E-2</v>
      </c>
      <c r="AJ22" s="71">
        <v>5598867</v>
      </c>
      <c r="AK22" s="70">
        <v>1.5101061872529077E-2</v>
      </c>
      <c r="AL22" s="71">
        <v>1538722</v>
      </c>
      <c r="AM22" s="70">
        <v>0</v>
      </c>
      <c r="AN22" s="71">
        <v>0</v>
      </c>
      <c r="AO22" s="70">
        <v>0</v>
      </c>
      <c r="AP22" s="71">
        <v>0</v>
      </c>
      <c r="AQ22" s="70">
        <v>0</v>
      </c>
      <c r="AR22" s="71">
        <v>0</v>
      </c>
      <c r="AS22" s="70">
        <v>0</v>
      </c>
      <c r="AT22" s="71">
        <v>0</v>
      </c>
      <c r="AU22" s="70">
        <v>0</v>
      </c>
      <c r="AV22" s="71">
        <v>0</v>
      </c>
      <c r="AW22" s="70">
        <v>0</v>
      </c>
      <c r="AX22" s="71">
        <v>0</v>
      </c>
      <c r="AY22" s="70">
        <v>4.3994346957320185E-2</v>
      </c>
      <c r="AZ22" s="71">
        <v>4482803</v>
      </c>
      <c r="BA22" s="70">
        <v>0</v>
      </c>
      <c r="BB22" s="71">
        <v>0</v>
      </c>
      <c r="BC22" s="70">
        <v>0</v>
      </c>
      <c r="BD22" s="71">
        <v>0</v>
      </c>
      <c r="BE22" s="70">
        <v>0</v>
      </c>
      <c r="BF22" s="71">
        <v>0</v>
      </c>
      <c r="BG22" s="70">
        <v>0</v>
      </c>
      <c r="BH22" s="71">
        <v>0</v>
      </c>
      <c r="BI22" s="70">
        <v>0</v>
      </c>
      <c r="BJ22" s="71">
        <v>0</v>
      </c>
      <c r="BK22" s="70">
        <v>0.99999999999999967</v>
      </c>
      <c r="BL22" s="72">
        <v>101894969</v>
      </c>
    </row>
    <row r="23" spans="2:64" x14ac:dyDescent="0.2">
      <c r="B23" s="16" t="s">
        <v>46</v>
      </c>
      <c r="C23" s="70">
        <v>0</v>
      </c>
      <c r="D23" s="71">
        <v>0</v>
      </c>
      <c r="E23" s="70">
        <v>0.11846754215828988</v>
      </c>
      <c r="F23" s="71">
        <v>4100727</v>
      </c>
      <c r="G23" s="70">
        <v>5.8660591326932555E-2</v>
      </c>
      <c r="H23" s="71">
        <v>2030523</v>
      </c>
      <c r="I23" s="70">
        <v>0</v>
      </c>
      <c r="J23" s="71">
        <v>0</v>
      </c>
      <c r="K23" s="70">
        <v>0</v>
      </c>
      <c r="L23" s="71">
        <v>0</v>
      </c>
      <c r="M23" s="70">
        <v>6.6980786681043805E-2</v>
      </c>
      <c r="N23" s="71">
        <v>2318525</v>
      </c>
      <c r="O23" s="70">
        <v>0</v>
      </c>
      <c r="P23" s="71">
        <v>0</v>
      </c>
      <c r="Q23" s="70">
        <v>0</v>
      </c>
      <c r="R23" s="71">
        <v>0</v>
      </c>
      <c r="S23" s="70">
        <v>0</v>
      </c>
      <c r="T23" s="71">
        <v>0</v>
      </c>
      <c r="U23" s="70">
        <v>3.9323269237378899E-3</v>
      </c>
      <c r="V23" s="71">
        <v>136117</v>
      </c>
      <c r="W23" s="70">
        <v>5.5814994944315688E-2</v>
      </c>
      <c r="X23" s="71">
        <v>1932023</v>
      </c>
      <c r="Y23" s="70">
        <v>0.50253844993042862</v>
      </c>
      <c r="Z23" s="71">
        <v>17395254</v>
      </c>
      <c r="AA23" s="70">
        <v>5.526035587040317E-10</v>
      </c>
      <c r="AB23" s="71">
        <v>0</v>
      </c>
      <c r="AC23" s="70">
        <v>0.10999982348184523</v>
      </c>
      <c r="AD23" s="71">
        <v>3807619</v>
      </c>
      <c r="AE23" s="70">
        <v>0</v>
      </c>
      <c r="AF23" s="71">
        <v>0</v>
      </c>
      <c r="AG23" s="70">
        <v>0</v>
      </c>
      <c r="AH23" s="71">
        <v>0</v>
      </c>
      <c r="AI23" s="70">
        <v>8.3266748518784697E-2</v>
      </c>
      <c r="AJ23" s="71">
        <v>2882259</v>
      </c>
      <c r="AK23" s="70">
        <v>3.3871310157382854E-4</v>
      </c>
      <c r="AL23" s="71">
        <v>11724</v>
      </c>
      <c r="AM23" s="70">
        <v>0</v>
      </c>
      <c r="AN23" s="71">
        <v>0</v>
      </c>
      <c r="AO23" s="70">
        <v>0</v>
      </c>
      <c r="AP23" s="71">
        <v>0</v>
      </c>
      <c r="AQ23" s="70">
        <v>0</v>
      </c>
      <c r="AR23" s="71">
        <v>0</v>
      </c>
      <c r="AS23" s="70">
        <v>0</v>
      </c>
      <c r="AT23" s="71">
        <v>0</v>
      </c>
      <c r="AU23" s="70">
        <v>0</v>
      </c>
      <c r="AV23" s="71">
        <v>0</v>
      </c>
      <c r="AW23" s="70">
        <v>0</v>
      </c>
      <c r="AX23" s="71">
        <v>0</v>
      </c>
      <c r="AY23" s="70">
        <v>0</v>
      </c>
      <c r="AZ23" s="71">
        <v>0</v>
      </c>
      <c r="BA23" s="70">
        <v>0</v>
      </c>
      <c r="BB23" s="71">
        <v>0</v>
      </c>
      <c r="BC23" s="70">
        <v>2.2380444127513285E-8</v>
      </c>
      <c r="BD23" s="71">
        <v>1</v>
      </c>
      <c r="BE23" s="70">
        <v>0</v>
      </c>
      <c r="BF23" s="71">
        <v>0</v>
      </c>
      <c r="BG23" s="70">
        <v>0</v>
      </c>
      <c r="BH23" s="71">
        <v>0</v>
      </c>
      <c r="BI23" s="70">
        <v>0</v>
      </c>
      <c r="BJ23" s="71">
        <v>0</v>
      </c>
      <c r="BK23" s="70">
        <v>0.99999999999999989</v>
      </c>
      <c r="BL23" s="72">
        <v>34614772</v>
      </c>
    </row>
    <row r="24" spans="2:64" x14ac:dyDescent="0.2">
      <c r="B24" s="16" t="s">
        <v>47</v>
      </c>
      <c r="C24" s="70">
        <v>3.6144238628471226E-3</v>
      </c>
      <c r="D24" s="71">
        <v>1095794</v>
      </c>
      <c r="E24" s="70">
        <v>0.19137085695596645</v>
      </c>
      <c r="F24" s="71">
        <v>58018410</v>
      </c>
      <c r="G24" s="70">
        <v>4.769947722700661E-4</v>
      </c>
      <c r="H24" s="71">
        <v>144612</v>
      </c>
      <c r="I24" s="70">
        <v>0</v>
      </c>
      <c r="J24" s="71">
        <v>0</v>
      </c>
      <c r="K24" s="70">
        <v>0.13340434699146111</v>
      </c>
      <c r="L24" s="71">
        <v>40444550</v>
      </c>
      <c r="M24" s="70">
        <v>5.1091473085029544E-2</v>
      </c>
      <c r="N24" s="71">
        <v>15489537</v>
      </c>
      <c r="O24" s="70">
        <v>0.10259155318618662</v>
      </c>
      <c r="P24" s="71">
        <v>31102953</v>
      </c>
      <c r="Q24" s="70">
        <v>5.8084733189822706E-5</v>
      </c>
      <c r="R24" s="71">
        <v>17610</v>
      </c>
      <c r="S24" s="70">
        <v>1.3197765606619632E-3</v>
      </c>
      <c r="T24" s="71">
        <v>400120</v>
      </c>
      <c r="U24" s="70">
        <v>1.4180090159919567E-2</v>
      </c>
      <c r="V24" s="71">
        <v>4299016</v>
      </c>
      <c r="W24" s="70">
        <v>4.4922175406560474E-2</v>
      </c>
      <c r="X24" s="71">
        <v>13619175</v>
      </c>
      <c r="Y24" s="70">
        <v>0.11043718618597854</v>
      </c>
      <c r="Z24" s="71">
        <v>33481535</v>
      </c>
      <c r="AA24" s="70">
        <v>7.7380763457571874E-2</v>
      </c>
      <c r="AB24" s="71">
        <v>23459731</v>
      </c>
      <c r="AC24" s="70">
        <v>1.0861779646913487E-2</v>
      </c>
      <c r="AD24" s="71">
        <v>3292995</v>
      </c>
      <c r="AE24" s="70">
        <v>0</v>
      </c>
      <c r="AF24" s="71">
        <v>0</v>
      </c>
      <c r="AG24" s="70">
        <v>9.8572613925506716E-3</v>
      </c>
      <c r="AH24" s="71">
        <v>2988452</v>
      </c>
      <c r="AI24" s="70">
        <v>0.12351495365039479</v>
      </c>
      <c r="AJ24" s="71">
        <v>37446356</v>
      </c>
      <c r="AK24" s="70">
        <v>5.9738148571495446E-2</v>
      </c>
      <c r="AL24" s="71">
        <v>18110973</v>
      </c>
      <c r="AM24" s="70">
        <v>0</v>
      </c>
      <c r="AN24" s="71">
        <v>0</v>
      </c>
      <c r="AO24" s="70">
        <v>0</v>
      </c>
      <c r="AP24" s="71">
        <v>0</v>
      </c>
      <c r="AQ24" s="70">
        <v>0</v>
      </c>
      <c r="AR24" s="71">
        <v>0</v>
      </c>
      <c r="AS24" s="70">
        <v>0</v>
      </c>
      <c r="AT24" s="71">
        <v>0</v>
      </c>
      <c r="AU24" s="70">
        <v>0</v>
      </c>
      <c r="AV24" s="71">
        <v>0</v>
      </c>
      <c r="AW24" s="70">
        <v>0</v>
      </c>
      <c r="AX24" s="71">
        <v>0</v>
      </c>
      <c r="AY24" s="70">
        <v>6.5180131381002204E-2</v>
      </c>
      <c r="AZ24" s="71">
        <v>19760833</v>
      </c>
      <c r="BA24" s="70">
        <v>0</v>
      </c>
      <c r="BB24" s="71">
        <v>0</v>
      </c>
      <c r="BC24" s="70">
        <v>0</v>
      </c>
      <c r="BD24" s="71">
        <v>0</v>
      </c>
      <c r="BE24" s="70">
        <v>0</v>
      </c>
      <c r="BF24" s="71">
        <v>0</v>
      </c>
      <c r="BG24" s="70">
        <v>0</v>
      </c>
      <c r="BH24" s="71">
        <v>0</v>
      </c>
      <c r="BI24" s="70">
        <v>0</v>
      </c>
      <c r="BJ24" s="71">
        <v>0</v>
      </c>
      <c r="BK24" s="70">
        <v>0.99999999999999967</v>
      </c>
      <c r="BL24" s="72">
        <v>303172652</v>
      </c>
    </row>
    <row r="25" spans="2:64" x14ac:dyDescent="0.2">
      <c r="B25" s="16" t="s">
        <v>48</v>
      </c>
      <c r="C25" s="70">
        <v>0</v>
      </c>
      <c r="D25" s="71">
        <v>0</v>
      </c>
      <c r="E25" s="70">
        <v>0.16970116573652819</v>
      </c>
      <c r="F25" s="71">
        <v>29798843</v>
      </c>
      <c r="G25" s="70">
        <v>0.4704191824287754</v>
      </c>
      <c r="H25" s="71">
        <v>82603720</v>
      </c>
      <c r="I25" s="70">
        <v>0</v>
      </c>
      <c r="J25" s="71">
        <v>0</v>
      </c>
      <c r="K25" s="70">
        <v>0</v>
      </c>
      <c r="L25" s="71">
        <v>0</v>
      </c>
      <c r="M25" s="70">
        <v>0</v>
      </c>
      <c r="N25" s="71">
        <v>0</v>
      </c>
      <c r="O25" s="70">
        <v>3.6157939752180525E-3</v>
      </c>
      <c r="P25" s="71">
        <v>634919</v>
      </c>
      <c r="Q25" s="70">
        <v>0</v>
      </c>
      <c r="R25" s="71">
        <v>0</v>
      </c>
      <c r="S25" s="70">
        <v>3.1201416940942975E-2</v>
      </c>
      <c r="T25" s="71">
        <v>5478843</v>
      </c>
      <c r="U25" s="70">
        <v>1.8515489867770737E-2</v>
      </c>
      <c r="V25" s="71">
        <v>3251246</v>
      </c>
      <c r="W25" s="70">
        <v>0</v>
      </c>
      <c r="X25" s="71">
        <v>0</v>
      </c>
      <c r="Y25" s="70">
        <v>5.0514539691152804E-6</v>
      </c>
      <c r="Z25" s="71">
        <v>887</v>
      </c>
      <c r="AA25" s="70">
        <v>1.7885091299306866E-2</v>
      </c>
      <c r="AB25" s="71">
        <v>3140550</v>
      </c>
      <c r="AC25" s="70">
        <v>0</v>
      </c>
      <c r="AD25" s="71">
        <v>0</v>
      </c>
      <c r="AE25" s="70">
        <v>0</v>
      </c>
      <c r="AF25" s="71">
        <v>0</v>
      </c>
      <c r="AG25" s="70">
        <v>1.917273106654209E-2</v>
      </c>
      <c r="AH25" s="71">
        <v>3366655</v>
      </c>
      <c r="AI25" s="70">
        <v>0.24536260325895107</v>
      </c>
      <c r="AJ25" s="71">
        <v>43084688</v>
      </c>
      <c r="AK25" s="70">
        <v>2.4104894163678448E-2</v>
      </c>
      <c r="AL25" s="71">
        <v>4232723</v>
      </c>
      <c r="AM25" s="70">
        <v>0</v>
      </c>
      <c r="AN25" s="71">
        <v>0</v>
      </c>
      <c r="AO25" s="70">
        <v>0</v>
      </c>
      <c r="AP25" s="71">
        <v>0</v>
      </c>
      <c r="AQ25" s="70">
        <v>1.6579808317094351E-5</v>
      </c>
      <c r="AR25" s="71">
        <v>2911</v>
      </c>
      <c r="AS25" s="70">
        <v>0</v>
      </c>
      <c r="AT25" s="71">
        <v>0</v>
      </c>
      <c r="AU25" s="70">
        <v>0</v>
      </c>
      <c r="AV25" s="71">
        <v>0</v>
      </c>
      <c r="AW25" s="70">
        <v>0</v>
      </c>
      <c r="AX25" s="71">
        <v>0</v>
      </c>
      <c r="AY25" s="70">
        <v>0</v>
      </c>
      <c r="AZ25" s="71">
        <v>0</v>
      </c>
      <c r="BA25" s="70">
        <v>0</v>
      </c>
      <c r="BB25" s="71">
        <v>0</v>
      </c>
      <c r="BC25" s="70">
        <v>0</v>
      </c>
      <c r="BD25" s="71">
        <v>0</v>
      </c>
      <c r="BE25" s="70">
        <v>0</v>
      </c>
      <c r="BF25" s="71">
        <v>0</v>
      </c>
      <c r="BG25" s="70">
        <v>0</v>
      </c>
      <c r="BH25" s="71">
        <v>0</v>
      </c>
      <c r="BI25" s="70">
        <v>0</v>
      </c>
      <c r="BJ25" s="71">
        <v>0</v>
      </c>
      <c r="BK25" s="70">
        <v>1</v>
      </c>
      <c r="BL25" s="72">
        <v>175595985</v>
      </c>
    </row>
    <row r="26" spans="2:64" x14ac:dyDescent="0.2">
      <c r="B26" s="16" t="s">
        <v>49</v>
      </c>
      <c r="C26" s="70">
        <v>0</v>
      </c>
      <c r="D26" s="71">
        <v>0</v>
      </c>
      <c r="E26" s="70">
        <v>4.3086273603697774E-2</v>
      </c>
      <c r="F26" s="71">
        <v>2367175</v>
      </c>
      <c r="G26" s="70">
        <v>0.24929781853947472</v>
      </c>
      <c r="H26" s="71">
        <v>13696509</v>
      </c>
      <c r="I26" s="70">
        <v>0</v>
      </c>
      <c r="J26" s="71">
        <v>0</v>
      </c>
      <c r="K26" s="70">
        <v>8.5452288858951841E-2</v>
      </c>
      <c r="L26" s="71">
        <v>4694778</v>
      </c>
      <c r="M26" s="70">
        <v>4.7606479755651502E-3</v>
      </c>
      <c r="N26" s="71">
        <v>261552</v>
      </c>
      <c r="O26" s="70">
        <v>3.1542154201470433E-2</v>
      </c>
      <c r="P26" s="71">
        <v>1732937</v>
      </c>
      <c r="Q26" s="70">
        <v>1.4686972928308031E-2</v>
      </c>
      <c r="R26" s="71">
        <v>806907</v>
      </c>
      <c r="S26" s="70">
        <v>3.8661427806447546E-2</v>
      </c>
      <c r="T26" s="71">
        <v>2124072</v>
      </c>
      <c r="U26" s="70">
        <v>7.0479638562589431E-2</v>
      </c>
      <c r="V26" s="71">
        <v>3872176</v>
      </c>
      <c r="W26" s="70">
        <v>0.11867768431761078</v>
      </c>
      <c r="X26" s="71">
        <v>6520193</v>
      </c>
      <c r="Y26" s="70">
        <v>0</v>
      </c>
      <c r="Z26" s="71">
        <v>0</v>
      </c>
      <c r="AA26" s="70">
        <v>0</v>
      </c>
      <c r="AB26" s="71">
        <v>0</v>
      </c>
      <c r="AC26" s="70">
        <v>8.0385610027113141E-2</v>
      </c>
      <c r="AD26" s="71">
        <v>4416413</v>
      </c>
      <c r="AE26" s="70">
        <v>0</v>
      </c>
      <c r="AF26" s="71">
        <v>0</v>
      </c>
      <c r="AG26" s="70">
        <v>7.9572057850866192E-3</v>
      </c>
      <c r="AH26" s="71">
        <v>437172</v>
      </c>
      <c r="AI26" s="70">
        <v>0.19829751025721654</v>
      </c>
      <c r="AJ26" s="71">
        <v>10894534</v>
      </c>
      <c r="AK26" s="70">
        <v>2.6012977040032963E-2</v>
      </c>
      <c r="AL26" s="71">
        <v>1429162</v>
      </c>
      <c r="AM26" s="70">
        <v>0</v>
      </c>
      <c r="AN26" s="71">
        <v>0</v>
      </c>
      <c r="AO26" s="70">
        <v>0</v>
      </c>
      <c r="AP26" s="71">
        <v>0</v>
      </c>
      <c r="AQ26" s="70">
        <v>0</v>
      </c>
      <c r="AR26" s="71">
        <v>0</v>
      </c>
      <c r="AS26" s="70">
        <v>0</v>
      </c>
      <c r="AT26" s="71">
        <v>0</v>
      </c>
      <c r="AU26" s="70">
        <v>0</v>
      </c>
      <c r="AV26" s="71">
        <v>0</v>
      </c>
      <c r="AW26" s="70">
        <v>0</v>
      </c>
      <c r="AX26" s="71">
        <v>0</v>
      </c>
      <c r="AY26" s="70">
        <v>3.0701790096434936E-2</v>
      </c>
      <c r="AZ26" s="71">
        <v>1686767</v>
      </c>
      <c r="BA26" s="70">
        <v>0</v>
      </c>
      <c r="BB26" s="71">
        <v>0</v>
      </c>
      <c r="BC26" s="70">
        <v>0</v>
      </c>
      <c r="BD26" s="71">
        <v>0</v>
      </c>
      <c r="BE26" s="70">
        <v>0</v>
      </c>
      <c r="BF26" s="71">
        <v>0</v>
      </c>
      <c r="BG26" s="70">
        <v>0</v>
      </c>
      <c r="BH26" s="71">
        <v>0</v>
      </c>
      <c r="BI26" s="70">
        <v>0</v>
      </c>
      <c r="BJ26" s="71">
        <v>0</v>
      </c>
      <c r="BK26" s="70">
        <v>0.99999999999999978</v>
      </c>
      <c r="BL26" s="72">
        <v>54940347</v>
      </c>
    </row>
    <row r="27" spans="2:64" x14ac:dyDescent="0.2">
      <c r="B27" s="16" t="s">
        <v>50</v>
      </c>
      <c r="C27" s="70">
        <v>0</v>
      </c>
      <c r="D27" s="71">
        <v>0</v>
      </c>
      <c r="E27" s="70">
        <v>0.12884603380356469</v>
      </c>
      <c r="F27" s="71">
        <v>14540454</v>
      </c>
      <c r="G27" s="70">
        <v>0.38157526893985771</v>
      </c>
      <c r="H27" s="71">
        <v>43061301</v>
      </c>
      <c r="I27" s="70">
        <v>0</v>
      </c>
      <c r="J27" s="71">
        <v>0</v>
      </c>
      <c r="K27" s="70">
        <v>1.4890189694764979E-3</v>
      </c>
      <c r="L27" s="71">
        <v>168038</v>
      </c>
      <c r="M27" s="70">
        <v>0.1419665363640433</v>
      </c>
      <c r="N27" s="71">
        <v>16021121</v>
      </c>
      <c r="O27" s="70">
        <v>5.9611161127975975E-3</v>
      </c>
      <c r="P27" s="71">
        <v>672720</v>
      </c>
      <c r="Q27" s="70">
        <v>0</v>
      </c>
      <c r="R27" s="71">
        <v>0</v>
      </c>
      <c r="S27" s="70">
        <v>9.7919571850256992E-4</v>
      </c>
      <c r="T27" s="71">
        <v>110504</v>
      </c>
      <c r="U27" s="70">
        <v>4.8524957186095842E-3</v>
      </c>
      <c r="V27" s="71">
        <v>547611</v>
      </c>
      <c r="W27" s="70">
        <v>0.15461999080260358</v>
      </c>
      <c r="X27" s="71">
        <v>17449081</v>
      </c>
      <c r="Y27" s="70">
        <v>0</v>
      </c>
      <c r="Z27" s="71">
        <v>0</v>
      </c>
      <c r="AA27" s="70">
        <v>6.2025263463632097E-3</v>
      </c>
      <c r="AB27" s="71">
        <v>699964</v>
      </c>
      <c r="AC27" s="70">
        <v>0</v>
      </c>
      <c r="AD27" s="71">
        <v>0</v>
      </c>
      <c r="AE27" s="70">
        <v>0</v>
      </c>
      <c r="AF27" s="71">
        <v>0</v>
      </c>
      <c r="AG27" s="70">
        <v>6.5905935841214574E-3</v>
      </c>
      <c r="AH27" s="71">
        <v>743758</v>
      </c>
      <c r="AI27" s="70">
        <v>1.8496702939693552E-2</v>
      </c>
      <c r="AJ27" s="71">
        <v>2087379</v>
      </c>
      <c r="AK27" s="70">
        <v>5.7918059342480987E-3</v>
      </c>
      <c r="AL27" s="71">
        <v>653613</v>
      </c>
      <c r="AM27" s="70">
        <v>0</v>
      </c>
      <c r="AN27" s="71">
        <v>0</v>
      </c>
      <c r="AO27" s="70">
        <v>0</v>
      </c>
      <c r="AP27" s="71">
        <v>0</v>
      </c>
      <c r="AQ27" s="70">
        <v>0</v>
      </c>
      <c r="AR27" s="71">
        <v>0</v>
      </c>
      <c r="AS27" s="70">
        <v>0</v>
      </c>
      <c r="AT27" s="71">
        <v>0</v>
      </c>
      <c r="AU27" s="70">
        <v>0</v>
      </c>
      <c r="AV27" s="71">
        <v>0</v>
      </c>
      <c r="AW27" s="70">
        <v>0</v>
      </c>
      <c r="AX27" s="71">
        <v>0</v>
      </c>
      <c r="AY27" s="70">
        <v>0.14262871476611827</v>
      </c>
      <c r="AZ27" s="71">
        <v>16095849</v>
      </c>
      <c r="BA27" s="70">
        <v>0</v>
      </c>
      <c r="BB27" s="71">
        <v>0</v>
      </c>
      <c r="BC27" s="70">
        <v>0</v>
      </c>
      <c r="BD27" s="71">
        <v>0</v>
      </c>
      <c r="BE27" s="70">
        <v>0</v>
      </c>
      <c r="BF27" s="71">
        <v>0</v>
      </c>
      <c r="BG27" s="70">
        <v>0</v>
      </c>
      <c r="BH27" s="71">
        <v>0</v>
      </c>
      <c r="BI27" s="70">
        <v>0</v>
      </c>
      <c r="BJ27" s="71">
        <v>0</v>
      </c>
      <c r="BK27" s="70">
        <v>1</v>
      </c>
      <c r="BL27" s="72">
        <v>112851393</v>
      </c>
    </row>
    <row r="28" spans="2:64" x14ac:dyDescent="0.2">
      <c r="B28" s="16" t="s">
        <v>51</v>
      </c>
      <c r="C28" s="70">
        <v>0</v>
      </c>
      <c r="D28" s="71">
        <v>0</v>
      </c>
      <c r="E28" s="70">
        <v>1.6875089907113106E-3</v>
      </c>
      <c r="F28" s="71">
        <v>140463</v>
      </c>
      <c r="G28" s="70">
        <v>0.33418936576431912</v>
      </c>
      <c r="H28" s="71">
        <v>27816851</v>
      </c>
      <c r="I28" s="70">
        <v>0</v>
      </c>
      <c r="J28" s="71">
        <v>0</v>
      </c>
      <c r="K28" s="70">
        <v>0.1199045400203496</v>
      </c>
      <c r="L28" s="71">
        <v>9980469</v>
      </c>
      <c r="M28" s="70">
        <v>3.2268071961095192E-2</v>
      </c>
      <c r="N28" s="71">
        <v>2685891</v>
      </c>
      <c r="O28" s="70">
        <v>6.7592256308665763E-2</v>
      </c>
      <c r="P28" s="71">
        <v>5626163</v>
      </c>
      <c r="Q28" s="70">
        <v>2.7864028878714829E-2</v>
      </c>
      <c r="R28" s="71">
        <v>2319312</v>
      </c>
      <c r="S28" s="70">
        <v>0.10821061711409163</v>
      </c>
      <c r="T28" s="71">
        <v>9007105</v>
      </c>
      <c r="U28" s="70">
        <v>4.8609013039251178E-2</v>
      </c>
      <c r="V28" s="71">
        <v>4046058</v>
      </c>
      <c r="W28" s="70">
        <v>6.5637133320903346E-2</v>
      </c>
      <c r="X28" s="71">
        <v>5463424</v>
      </c>
      <c r="Y28" s="70">
        <v>0.10975293369568191</v>
      </c>
      <c r="Z28" s="71">
        <v>9135482</v>
      </c>
      <c r="AA28" s="70">
        <v>3.629207667342331E-2</v>
      </c>
      <c r="AB28" s="71">
        <v>3020836</v>
      </c>
      <c r="AC28" s="70">
        <v>1.1412654000063367E-2</v>
      </c>
      <c r="AD28" s="71">
        <v>949953</v>
      </c>
      <c r="AE28" s="70">
        <v>0</v>
      </c>
      <c r="AF28" s="71">
        <v>0</v>
      </c>
      <c r="AG28" s="70">
        <v>1.4313739809266987E-2</v>
      </c>
      <c r="AH28" s="71">
        <v>1191430</v>
      </c>
      <c r="AI28" s="70">
        <v>1.3558110603795206E-3</v>
      </c>
      <c r="AJ28" s="71">
        <v>112853</v>
      </c>
      <c r="AK28" s="70">
        <v>1.6115005813242714E-3</v>
      </c>
      <c r="AL28" s="71">
        <v>134136</v>
      </c>
      <c r="AM28" s="70">
        <v>6.1742443662616215E-3</v>
      </c>
      <c r="AN28" s="71">
        <v>513924</v>
      </c>
      <c r="AO28" s="70">
        <v>8.7971329602654687E-3</v>
      </c>
      <c r="AP28" s="71">
        <v>732245</v>
      </c>
      <c r="AQ28" s="70">
        <v>1.9377096148310753E-3</v>
      </c>
      <c r="AR28" s="71">
        <v>161289</v>
      </c>
      <c r="AS28" s="70">
        <v>0</v>
      </c>
      <c r="AT28" s="71">
        <v>0</v>
      </c>
      <c r="AU28" s="70">
        <v>0</v>
      </c>
      <c r="AV28" s="71">
        <v>0</v>
      </c>
      <c r="AW28" s="70">
        <v>0</v>
      </c>
      <c r="AX28" s="71">
        <v>0</v>
      </c>
      <c r="AY28" s="70">
        <v>1.8629805309045638E-3</v>
      </c>
      <c r="AZ28" s="71">
        <v>155069</v>
      </c>
      <c r="BA28" s="70">
        <v>0</v>
      </c>
      <c r="BB28" s="71">
        <v>0</v>
      </c>
      <c r="BC28" s="70">
        <v>0</v>
      </c>
      <c r="BD28" s="71">
        <v>0</v>
      </c>
      <c r="BE28" s="70">
        <v>0</v>
      </c>
      <c r="BF28" s="71">
        <v>0</v>
      </c>
      <c r="BG28" s="70">
        <v>5.2668130949604086E-4</v>
      </c>
      <c r="BH28" s="71">
        <v>43839</v>
      </c>
      <c r="BI28" s="70">
        <v>0</v>
      </c>
      <c r="BJ28" s="71">
        <v>0</v>
      </c>
      <c r="BK28" s="70">
        <v>1.0000000000000002</v>
      </c>
      <c r="BL28" s="72">
        <v>83236792</v>
      </c>
    </row>
    <row r="29" spans="2:64" x14ac:dyDescent="0.2">
      <c r="B29" s="16" t="s">
        <v>52</v>
      </c>
      <c r="C29" s="70">
        <v>0</v>
      </c>
      <c r="D29" s="71">
        <v>0</v>
      </c>
      <c r="E29" s="70">
        <v>0.10393444739173339</v>
      </c>
      <c r="F29" s="71">
        <v>11519696</v>
      </c>
      <c r="G29" s="70">
        <v>0</v>
      </c>
      <c r="H29" s="71">
        <v>0</v>
      </c>
      <c r="I29" s="70">
        <v>0</v>
      </c>
      <c r="J29" s="71">
        <v>0</v>
      </c>
      <c r="K29" s="70">
        <v>1.2381657772086148E-3</v>
      </c>
      <c r="L29" s="71">
        <v>137234</v>
      </c>
      <c r="M29" s="70">
        <v>3.21113745154726E-2</v>
      </c>
      <c r="N29" s="71">
        <v>3559102</v>
      </c>
      <c r="O29" s="70">
        <v>2.2331313816001556E-2</v>
      </c>
      <c r="P29" s="71">
        <v>2475117</v>
      </c>
      <c r="Q29" s="70">
        <v>2.0273180909760312E-4</v>
      </c>
      <c r="R29" s="71">
        <v>22470</v>
      </c>
      <c r="S29" s="70">
        <v>4.5074047115740444E-2</v>
      </c>
      <c r="T29" s="71">
        <v>4995835</v>
      </c>
      <c r="U29" s="70">
        <v>3.2066857438559991E-2</v>
      </c>
      <c r="V29" s="71">
        <v>3554168</v>
      </c>
      <c r="W29" s="70">
        <v>4.3197143515491296E-2</v>
      </c>
      <c r="X29" s="71">
        <v>4787806</v>
      </c>
      <c r="Y29" s="70">
        <v>0</v>
      </c>
      <c r="Z29" s="71">
        <v>0</v>
      </c>
      <c r="AA29" s="70">
        <v>4.2519079687230572E-2</v>
      </c>
      <c r="AB29" s="71">
        <v>4712652</v>
      </c>
      <c r="AC29" s="70">
        <v>0</v>
      </c>
      <c r="AD29" s="71">
        <v>0</v>
      </c>
      <c r="AE29" s="70">
        <v>0</v>
      </c>
      <c r="AF29" s="71">
        <v>0</v>
      </c>
      <c r="AG29" s="70">
        <v>0.56302386840034357</v>
      </c>
      <c r="AH29" s="71">
        <v>62403411</v>
      </c>
      <c r="AI29" s="70">
        <v>1.6476187837891457E-2</v>
      </c>
      <c r="AJ29" s="71">
        <v>1826158</v>
      </c>
      <c r="AK29" s="70">
        <v>0</v>
      </c>
      <c r="AL29" s="71">
        <v>0</v>
      </c>
      <c r="AM29" s="70">
        <v>0</v>
      </c>
      <c r="AN29" s="71">
        <v>0</v>
      </c>
      <c r="AO29" s="70">
        <v>3.9124991198647013E-3</v>
      </c>
      <c r="AP29" s="71">
        <v>433646</v>
      </c>
      <c r="AQ29" s="70">
        <v>0</v>
      </c>
      <c r="AR29" s="71">
        <v>0</v>
      </c>
      <c r="AS29" s="70">
        <v>0</v>
      </c>
      <c r="AT29" s="71">
        <v>0</v>
      </c>
      <c r="AU29" s="70">
        <v>0</v>
      </c>
      <c r="AV29" s="71">
        <v>0</v>
      </c>
      <c r="AW29" s="70">
        <v>0</v>
      </c>
      <c r="AX29" s="71">
        <v>0</v>
      </c>
      <c r="AY29" s="70">
        <v>9.3912283575364061E-2</v>
      </c>
      <c r="AZ29" s="71">
        <v>10408878</v>
      </c>
      <c r="BA29" s="70">
        <v>0</v>
      </c>
      <c r="BB29" s="71">
        <v>0</v>
      </c>
      <c r="BC29" s="70">
        <v>0</v>
      </c>
      <c r="BD29" s="71">
        <v>0</v>
      </c>
      <c r="BE29" s="70">
        <v>0</v>
      </c>
      <c r="BF29" s="71">
        <v>0</v>
      </c>
      <c r="BG29" s="70">
        <v>0</v>
      </c>
      <c r="BH29" s="71">
        <v>0</v>
      </c>
      <c r="BI29" s="70">
        <v>0</v>
      </c>
      <c r="BJ29" s="71">
        <v>0</v>
      </c>
      <c r="BK29" s="70">
        <v>0.99999999999999989</v>
      </c>
      <c r="BL29" s="72">
        <v>110836173</v>
      </c>
    </row>
    <row r="30" spans="2:64" x14ac:dyDescent="0.2">
      <c r="B30" s="16" t="s">
        <v>53</v>
      </c>
      <c r="C30" s="70">
        <v>0</v>
      </c>
      <c r="D30" s="71">
        <v>0</v>
      </c>
      <c r="E30" s="70">
        <v>0</v>
      </c>
      <c r="F30" s="71">
        <v>0</v>
      </c>
      <c r="G30" s="70">
        <v>0.10118377557176389</v>
      </c>
      <c r="H30" s="71">
        <v>4716566</v>
      </c>
      <c r="I30" s="70">
        <v>0</v>
      </c>
      <c r="J30" s="71">
        <v>0</v>
      </c>
      <c r="K30" s="70">
        <v>2.7050529017543898E-3</v>
      </c>
      <c r="L30" s="71">
        <v>126093</v>
      </c>
      <c r="M30" s="70">
        <v>6.0651540244520505E-2</v>
      </c>
      <c r="N30" s="71">
        <v>2827202</v>
      </c>
      <c r="O30" s="70">
        <v>0</v>
      </c>
      <c r="P30" s="71">
        <v>0</v>
      </c>
      <c r="Q30" s="70">
        <v>0</v>
      </c>
      <c r="R30" s="71">
        <v>0</v>
      </c>
      <c r="S30" s="70">
        <v>6.1612946506320689E-2</v>
      </c>
      <c r="T30" s="71">
        <v>2872017</v>
      </c>
      <c r="U30" s="70">
        <v>6.0602174080393999E-2</v>
      </c>
      <c r="V30" s="71">
        <v>2824901</v>
      </c>
      <c r="W30" s="70">
        <v>0.33805927732240765</v>
      </c>
      <c r="X30" s="71">
        <v>15758246</v>
      </c>
      <c r="Y30" s="70">
        <v>0</v>
      </c>
      <c r="Z30" s="71">
        <v>0</v>
      </c>
      <c r="AA30" s="70">
        <v>6.4787675571444839E-2</v>
      </c>
      <c r="AB30" s="71">
        <v>3020003</v>
      </c>
      <c r="AC30" s="70">
        <v>0.1524032973146548</v>
      </c>
      <c r="AD30" s="71">
        <v>7104105</v>
      </c>
      <c r="AE30" s="70">
        <v>0</v>
      </c>
      <c r="AF30" s="71">
        <v>0</v>
      </c>
      <c r="AG30" s="70">
        <v>0</v>
      </c>
      <c r="AH30" s="71">
        <v>0</v>
      </c>
      <c r="AI30" s="70">
        <v>3.4159449929150108E-3</v>
      </c>
      <c r="AJ30" s="71">
        <v>159230</v>
      </c>
      <c r="AK30" s="70">
        <v>5.7062471645942726E-2</v>
      </c>
      <c r="AL30" s="71">
        <v>2659902</v>
      </c>
      <c r="AM30" s="70">
        <v>0</v>
      </c>
      <c r="AN30" s="71">
        <v>0</v>
      </c>
      <c r="AO30" s="70">
        <v>0</v>
      </c>
      <c r="AP30" s="71">
        <v>0</v>
      </c>
      <c r="AQ30" s="70">
        <v>0</v>
      </c>
      <c r="AR30" s="71">
        <v>0</v>
      </c>
      <c r="AS30" s="70">
        <v>0</v>
      </c>
      <c r="AT30" s="71">
        <v>0</v>
      </c>
      <c r="AU30" s="70">
        <v>0</v>
      </c>
      <c r="AV30" s="71">
        <v>0</v>
      </c>
      <c r="AW30" s="70">
        <v>0</v>
      </c>
      <c r="AX30" s="71">
        <v>0</v>
      </c>
      <c r="AY30" s="70">
        <v>9.7515843847881742E-2</v>
      </c>
      <c r="AZ30" s="71">
        <v>4545589</v>
      </c>
      <c r="BA30" s="70">
        <v>0</v>
      </c>
      <c r="BB30" s="71">
        <v>0</v>
      </c>
      <c r="BC30" s="70">
        <v>0</v>
      </c>
      <c r="BD30" s="71">
        <v>0</v>
      </c>
      <c r="BE30" s="70">
        <v>0</v>
      </c>
      <c r="BF30" s="71">
        <v>0</v>
      </c>
      <c r="BG30" s="70">
        <v>0</v>
      </c>
      <c r="BH30" s="71">
        <v>0</v>
      </c>
      <c r="BI30" s="70">
        <v>0</v>
      </c>
      <c r="BJ30" s="71">
        <v>0</v>
      </c>
      <c r="BK30" s="70">
        <v>1.0000000000000002</v>
      </c>
      <c r="BL30" s="72">
        <v>46613854</v>
      </c>
    </row>
    <row r="31" spans="2:64" x14ac:dyDescent="0.2">
      <c r="B31" s="16" t="s">
        <v>54</v>
      </c>
      <c r="C31" s="70">
        <v>0</v>
      </c>
      <c r="D31" s="71">
        <v>0</v>
      </c>
      <c r="E31" s="70">
        <v>4.182668758745689E-5</v>
      </c>
      <c r="F31" s="71">
        <v>5739</v>
      </c>
      <c r="G31" s="70">
        <v>3.9582001443878398E-2</v>
      </c>
      <c r="H31" s="71">
        <v>5430592</v>
      </c>
      <c r="I31" s="70">
        <v>0</v>
      </c>
      <c r="J31" s="71">
        <v>0</v>
      </c>
      <c r="K31" s="70">
        <v>6.5630054944490965E-2</v>
      </c>
      <c r="L31" s="71">
        <v>9004347</v>
      </c>
      <c r="M31" s="70">
        <v>9.0477987025974788E-2</v>
      </c>
      <c r="N31" s="71">
        <v>12413447</v>
      </c>
      <c r="O31" s="70">
        <v>7.831577861276251E-2</v>
      </c>
      <c r="P31" s="71">
        <v>10744810</v>
      </c>
      <c r="Q31" s="70">
        <v>0</v>
      </c>
      <c r="R31" s="71">
        <v>0</v>
      </c>
      <c r="S31" s="70">
        <v>8.6278727263351136E-3</v>
      </c>
      <c r="T31" s="71">
        <v>1183731</v>
      </c>
      <c r="U31" s="70">
        <v>8.3238069584101113E-3</v>
      </c>
      <c r="V31" s="71">
        <v>1142014</v>
      </c>
      <c r="W31" s="70">
        <v>3.2633353226232793E-2</v>
      </c>
      <c r="X31" s="71">
        <v>4477248</v>
      </c>
      <c r="Y31" s="70">
        <v>0</v>
      </c>
      <c r="Z31" s="71">
        <v>0</v>
      </c>
      <c r="AA31" s="70">
        <v>0.12824889915031232</v>
      </c>
      <c r="AB31" s="71">
        <v>17595560</v>
      </c>
      <c r="AC31" s="70">
        <v>2.4015129562854723E-7</v>
      </c>
      <c r="AD31" s="71">
        <v>33</v>
      </c>
      <c r="AE31" s="70">
        <v>0</v>
      </c>
      <c r="AF31" s="71">
        <v>0</v>
      </c>
      <c r="AG31" s="70">
        <v>0.45996632126734732</v>
      </c>
      <c r="AH31" s="71">
        <v>63106702</v>
      </c>
      <c r="AI31" s="70">
        <v>7.7568589647619427E-5</v>
      </c>
      <c r="AJ31" s="71">
        <v>10642</v>
      </c>
      <c r="AK31" s="70">
        <v>2.0192665161479346E-2</v>
      </c>
      <c r="AL31" s="71">
        <v>2770404</v>
      </c>
      <c r="AM31" s="70">
        <v>0</v>
      </c>
      <c r="AN31" s="71">
        <v>0</v>
      </c>
      <c r="AO31" s="70">
        <v>0</v>
      </c>
      <c r="AP31" s="71">
        <v>0</v>
      </c>
      <c r="AQ31" s="70">
        <v>0</v>
      </c>
      <c r="AR31" s="71">
        <v>0</v>
      </c>
      <c r="AS31" s="70">
        <v>0</v>
      </c>
      <c r="AT31" s="71">
        <v>0</v>
      </c>
      <c r="AU31" s="70">
        <v>0</v>
      </c>
      <c r="AV31" s="71">
        <v>0</v>
      </c>
      <c r="AW31" s="70">
        <v>0</v>
      </c>
      <c r="AX31" s="71">
        <v>0</v>
      </c>
      <c r="AY31" s="70">
        <v>6.7881624054245512E-2</v>
      </c>
      <c r="AZ31" s="71">
        <v>9313259</v>
      </c>
      <c r="BA31" s="70">
        <v>0</v>
      </c>
      <c r="BB31" s="71">
        <v>0</v>
      </c>
      <c r="BC31" s="70">
        <v>0</v>
      </c>
      <c r="BD31" s="71">
        <v>0</v>
      </c>
      <c r="BE31" s="70">
        <v>0</v>
      </c>
      <c r="BF31" s="71">
        <v>0</v>
      </c>
      <c r="BG31" s="70">
        <v>0</v>
      </c>
      <c r="BH31" s="71">
        <v>0</v>
      </c>
      <c r="BI31" s="70">
        <v>0</v>
      </c>
      <c r="BJ31" s="71">
        <v>0</v>
      </c>
      <c r="BK31" s="70">
        <v>0.99999999999999978</v>
      </c>
      <c r="BL31" s="72">
        <v>137198528</v>
      </c>
    </row>
    <row r="32" spans="2:64" x14ac:dyDescent="0.2">
      <c r="B32" s="16" t="s">
        <v>55</v>
      </c>
      <c r="C32" s="70">
        <v>7.6771977864290913E-9</v>
      </c>
      <c r="D32" s="71">
        <v>1</v>
      </c>
      <c r="E32" s="70">
        <v>6.1417582291432732E-11</v>
      </c>
      <c r="F32" s="71">
        <v>0</v>
      </c>
      <c r="G32" s="70">
        <v>1.2283516458286546E-10</v>
      </c>
      <c r="H32" s="71">
        <v>0</v>
      </c>
      <c r="I32" s="70">
        <v>0</v>
      </c>
      <c r="J32" s="71">
        <v>0</v>
      </c>
      <c r="K32" s="70">
        <v>0</v>
      </c>
      <c r="L32" s="71">
        <v>0</v>
      </c>
      <c r="M32" s="70">
        <v>2.2946174768517666E-2</v>
      </c>
      <c r="N32" s="71">
        <v>3573245</v>
      </c>
      <c r="O32" s="70">
        <v>3.5513145898265963E-3</v>
      </c>
      <c r="P32" s="71">
        <v>553021</v>
      </c>
      <c r="Q32" s="70">
        <v>5.9849284327620992E-3</v>
      </c>
      <c r="R32" s="71">
        <v>931990</v>
      </c>
      <c r="S32" s="70">
        <v>1.2615901043537905E-2</v>
      </c>
      <c r="T32" s="71">
        <v>1964585</v>
      </c>
      <c r="U32" s="70">
        <v>8.1127282877323272E-3</v>
      </c>
      <c r="V32" s="71">
        <v>1263337</v>
      </c>
      <c r="W32" s="70">
        <v>0.15131428124009555</v>
      </c>
      <c r="X32" s="71">
        <v>23563096</v>
      </c>
      <c r="Y32" s="70">
        <v>0</v>
      </c>
      <c r="Z32" s="71">
        <v>0</v>
      </c>
      <c r="AA32" s="70">
        <v>8.7334161984717412E-2</v>
      </c>
      <c r="AB32" s="71">
        <v>13599928</v>
      </c>
      <c r="AC32" s="70">
        <v>6.9037483246836645E-2</v>
      </c>
      <c r="AD32" s="71">
        <v>10750716</v>
      </c>
      <c r="AE32" s="70">
        <v>4.2992307604002912E-10</v>
      </c>
      <c r="AF32" s="71">
        <v>0</v>
      </c>
      <c r="AG32" s="70">
        <v>0.42030885719354555</v>
      </c>
      <c r="AH32" s="71">
        <v>65451708</v>
      </c>
      <c r="AI32" s="70">
        <v>0.1036519048650035</v>
      </c>
      <c r="AJ32" s="71">
        <v>16140974</v>
      </c>
      <c r="AK32" s="70">
        <v>1.0622812056862411E-2</v>
      </c>
      <c r="AL32" s="71">
        <v>1654215</v>
      </c>
      <c r="AM32" s="70">
        <v>0</v>
      </c>
      <c r="AN32" s="71">
        <v>0</v>
      </c>
      <c r="AO32" s="70">
        <v>0</v>
      </c>
      <c r="AP32" s="71">
        <v>0</v>
      </c>
      <c r="AQ32" s="70">
        <v>0</v>
      </c>
      <c r="AR32" s="71">
        <v>0</v>
      </c>
      <c r="AS32" s="70">
        <v>0</v>
      </c>
      <c r="AT32" s="71">
        <v>0</v>
      </c>
      <c r="AU32" s="70">
        <v>0</v>
      </c>
      <c r="AV32" s="71">
        <v>0</v>
      </c>
      <c r="AW32" s="70">
        <v>0</v>
      </c>
      <c r="AX32" s="71">
        <v>0</v>
      </c>
      <c r="AY32" s="70">
        <v>0.10451944399918862</v>
      </c>
      <c r="AZ32" s="71">
        <v>16276069</v>
      </c>
      <c r="BA32" s="70">
        <v>0</v>
      </c>
      <c r="BB32" s="71">
        <v>0</v>
      </c>
      <c r="BC32" s="70">
        <v>0</v>
      </c>
      <c r="BD32" s="71">
        <v>0</v>
      </c>
      <c r="BE32" s="70">
        <v>0</v>
      </c>
      <c r="BF32" s="71">
        <v>0</v>
      </c>
      <c r="BG32" s="70">
        <v>0</v>
      </c>
      <c r="BH32" s="71">
        <v>0</v>
      </c>
      <c r="BI32" s="70">
        <v>0</v>
      </c>
      <c r="BJ32" s="71">
        <v>0</v>
      </c>
      <c r="BK32" s="70">
        <v>1</v>
      </c>
      <c r="BL32" s="72">
        <v>155722885</v>
      </c>
    </row>
    <row r="33" spans="2:64" x14ac:dyDescent="0.2">
      <c r="B33" s="16" t="s">
        <v>56</v>
      </c>
      <c r="C33" s="70">
        <v>0</v>
      </c>
      <c r="D33" s="71">
        <v>0</v>
      </c>
      <c r="E33" s="70">
        <v>2.4684298873391922E-2</v>
      </c>
      <c r="F33" s="71">
        <v>5235872</v>
      </c>
      <c r="G33" s="70">
        <v>0.26783880848628006</v>
      </c>
      <c r="H33" s="71">
        <v>56812214</v>
      </c>
      <c r="I33" s="70">
        <v>0</v>
      </c>
      <c r="J33" s="71">
        <v>0</v>
      </c>
      <c r="K33" s="70">
        <v>2.797282911121675E-3</v>
      </c>
      <c r="L33" s="71">
        <v>593341</v>
      </c>
      <c r="M33" s="70">
        <v>7.3225073069398863E-2</v>
      </c>
      <c r="N33" s="71">
        <v>15532023</v>
      </c>
      <c r="O33" s="70">
        <v>4.4150471465309662E-2</v>
      </c>
      <c r="P33" s="71">
        <v>9364909</v>
      </c>
      <c r="Q33" s="70">
        <v>2.0020443944509343E-3</v>
      </c>
      <c r="R33" s="71">
        <v>424661</v>
      </c>
      <c r="S33" s="70">
        <v>8.8164121967315885E-3</v>
      </c>
      <c r="T33" s="71">
        <v>1870080</v>
      </c>
      <c r="U33" s="70">
        <v>2.0399559376186236E-2</v>
      </c>
      <c r="V33" s="71">
        <v>4327021</v>
      </c>
      <c r="W33" s="70">
        <v>0.12077827804140806</v>
      </c>
      <c r="X33" s="71">
        <v>25618697</v>
      </c>
      <c r="Y33" s="70">
        <v>0.2829154717451417</v>
      </c>
      <c r="Z33" s="71">
        <v>60010177</v>
      </c>
      <c r="AA33" s="70">
        <v>6.2956975581448263E-2</v>
      </c>
      <c r="AB33" s="71">
        <v>13354021</v>
      </c>
      <c r="AC33" s="70">
        <v>4.9781679489183134E-2</v>
      </c>
      <c r="AD33" s="71">
        <v>10559364</v>
      </c>
      <c r="AE33" s="70">
        <v>2.0815596024303628E-5</v>
      </c>
      <c r="AF33" s="71">
        <v>4415</v>
      </c>
      <c r="AG33" s="70">
        <v>2.7525340216498249E-2</v>
      </c>
      <c r="AH33" s="71">
        <v>5838495</v>
      </c>
      <c r="AI33" s="70">
        <v>8.2634272521135196E-3</v>
      </c>
      <c r="AJ33" s="71">
        <v>1752784</v>
      </c>
      <c r="AK33" s="70">
        <v>2.9309417366338783E-3</v>
      </c>
      <c r="AL33" s="71">
        <v>621692</v>
      </c>
      <c r="AM33" s="70">
        <v>0</v>
      </c>
      <c r="AN33" s="71">
        <v>0</v>
      </c>
      <c r="AO33" s="70">
        <v>0</v>
      </c>
      <c r="AP33" s="71">
        <v>0</v>
      </c>
      <c r="AQ33" s="70">
        <v>4.3865023938714351E-6</v>
      </c>
      <c r="AR33" s="71">
        <v>930</v>
      </c>
      <c r="AS33" s="70">
        <v>0</v>
      </c>
      <c r="AT33" s="71">
        <v>0</v>
      </c>
      <c r="AU33" s="70">
        <v>0</v>
      </c>
      <c r="AV33" s="71">
        <v>0</v>
      </c>
      <c r="AW33" s="70">
        <v>0</v>
      </c>
      <c r="AX33" s="71">
        <v>0</v>
      </c>
      <c r="AY33" s="70">
        <v>9.0873306628404097E-4</v>
      </c>
      <c r="AZ33" s="71">
        <v>192754</v>
      </c>
      <c r="BA33" s="70">
        <v>0</v>
      </c>
      <c r="BB33" s="71">
        <v>0</v>
      </c>
      <c r="BC33" s="70">
        <v>0</v>
      </c>
      <c r="BD33" s="71">
        <v>0</v>
      </c>
      <c r="BE33" s="70">
        <v>0</v>
      </c>
      <c r="BF33" s="71">
        <v>0</v>
      </c>
      <c r="BG33" s="70">
        <v>0</v>
      </c>
      <c r="BH33" s="71">
        <v>0</v>
      </c>
      <c r="BI33" s="70">
        <v>0</v>
      </c>
      <c r="BJ33" s="71">
        <v>0</v>
      </c>
      <c r="BK33" s="70">
        <v>0.99999999999999989</v>
      </c>
      <c r="BL33" s="72">
        <v>212113450</v>
      </c>
    </row>
    <row r="34" spans="2:64" x14ac:dyDescent="0.2">
      <c r="B34" s="16" t="s">
        <v>57</v>
      </c>
      <c r="C34" s="70">
        <v>6.7254328374662196E-11</v>
      </c>
      <c r="D34" s="71">
        <v>0</v>
      </c>
      <c r="E34" s="70">
        <v>0.29455251114471903</v>
      </c>
      <c r="F34" s="71">
        <v>41887809</v>
      </c>
      <c r="G34" s="70">
        <v>5.3812634172490199E-3</v>
      </c>
      <c r="H34" s="71">
        <v>765260</v>
      </c>
      <c r="I34" s="70">
        <v>0</v>
      </c>
      <c r="J34" s="71">
        <v>0</v>
      </c>
      <c r="K34" s="70">
        <v>2.2769410873218114E-3</v>
      </c>
      <c r="L34" s="71">
        <v>323800</v>
      </c>
      <c r="M34" s="70">
        <v>5.7099035423458372E-2</v>
      </c>
      <c r="N34" s="71">
        <v>8119956</v>
      </c>
      <c r="O34" s="70">
        <v>4.776537784131527E-3</v>
      </c>
      <c r="P34" s="71">
        <v>679263</v>
      </c>
      <c r="Q34" s="70">
        <v>8.1507881184179052E-4</v>
      </c>
      <c r="R34" s="71">
        <v>115911</v>
      </c>
      <c r="S34" s="70">
        <v>6.6914377921026779E-4</v>
      </c>
      <c r="T34" s="71">
        <v>95158</v>
      </c>
      <c r="U34" s="70">
        <v>1.9959702114371342E-2</v>
      </c>
      <c r="V34" s="71">
        <v>2838435</v>
      </c>
      <c r="W34" s="70">
        <v>9.0451649149186783E-2</v>
      </c>
      <c r="X34" s="71">
        <v>12862974</v>
      </c>
      <c r="Y34" s="70">
        <v>0</v>
      </c>
      <c r="Z34" s="71">
        <v>0</v>
      </c>
      <c r="AA34" s="70">
        <v>3.0605386860860496E-2</v>
      </c>
      <c r="AB34" s="71">
        <v>4352340</v>
      </c>
      <c r="AC34" s="70">
        <v>8.1360140372830667E-2</v>
      </c>
      <c r="AD34" s="71">
        <v>11570087</v>
      </c>
      <c r="AE34" s="70">
        <v>0</v>
      </c>
      <c r="AF34" s="71">
        <v>0</v>
      </c>
      <c r="AG34" s="70">
        <v>0.15716959197298341</v>
      </c>
      <c r="AH34" s="71">
        <v>22350819</v>
      </c>
      <c r="AI34" s="70">
        <v>6.0703873275466835E-2</v>
      </c>
      <c r="AJ34" s="71">
        <v>8632594</v>
      </c>
      <c r="AK34" s="70">
        <v>4.3067921260966074E-3</v>
      </c>
      <c r="AL34" s="71">
        <v>612462</v>
      </c>
      <c r="AM34" s="70">
        <v>0</v>
      </c>
      <c r="AN34" s="71">
        <v>0</v>
      </c>
      <c r="AO34" s="70">
        <v>0</v>
      </c>
      <c r="AP34" s="71">
        <v>0</v>
      </c>
      <c r="AQ34" s="70">
        <v>0</v>
      </c>
      <c r="AR34" s="71">
        <v>0</v>
      </c>
      <c r="AS34" s="70">
        <v>0</v>
      </c>
      <c r="AT34" s="71">
        <v>0</v>
      </c>
      <c r="AU34" s="70">
        <v>0</v>
      </c>
      <c r="AV34" s="71">
        <v>0</v>
      </c>
      <c r="AW34" s="70">
        <v>0</v>
      </c>
      <c r="AX34" s="71">
        <v>0</v>
      </c>
      <c r="AY34" s="70">
        <v>0.18987235261301791</v>
      </c>
      <c r="AZ34" s="71">
        <v>27001423</v>
      </c>
      <c r="BA34" s="70">
        <v>0</v>
      </c>
      <c r="BB34" s="71">
        <v>0</v>
      </c>
      <c r="BC34" s="70">
        <v>0</v>
      </c>
      <c r="BD34" s="71">
        <v>0</v>
      </c>
      <c r="BE34" s="70">
        <v>0</v>
      </c>
      <c r="BF34" s="71">
        <v>0</v>
      </c>
      <c r="BG34" s="70">
        <v>0</v>
      </c>
      <c r="BH34" s="71">
        <v>0</v>
      </c>
      <c r="BI34" s="70">
        <v>0</v>
      </c>
      <c r="BJ34" s="71">
        <v>0</v>
      </c>
      <c r="BK34" s="70">
        <v>1.0000000000000002</v>
      </c>
      <c r="BL34" s="72">
        <v>142208291</v>
      </c>
    </row>
    <row r="35" spans="2:64" x14ac:dyDescent="0.2">
      <c r="B35" s="16" t="s">
        <v>58</v>
      </c>
      <c r="C35" s="70">
        <v>0</v>
      </c>
      <c r="D35" s="71">
        <v>0</v>
      </c>
      <c r="E35" s="70">
        <v>4.4429994213438823E-2</v>
      </c>
      <c r="F35" s="71">
        <v>2133171</v>
      </c>
      <c r="G35" s="70">
        <v>5.4670572133414905E-2</v>
      </c>
      <c r="H35" s="71">
        <v>2624842</v>
      </c>
      <c r="I35" s="70">
        <v>0</v>
      </c>
      <c r="J35" s="71">
        <v>0</v>
      </c>
      <c r="K35" s="70">
        <v>0.21694964009381784</v>
      </c>
      <c r="L35" s="71">
        <v>10416179</v>
      </c>
      <c r="M35" s="70">
        <v>0.15912510388834278</v>
      </c>
      <c r="N35" s="71">
        <v>7639910</v>
      </c>
      <c r="O35" s="70">
        <v>9.5295875346363995E-2</v>
      </c>
      <c r="P35" s="71">
        <v>4575343</v>
      </c>
      <c r="Q35" s="70">
        <v>0</v>
      </c>
      <c r="R35" s="71">
        <v>0</v>
      </c>
      <c r="S35" s="70">
        <v>0.16677009260970005</v>
      </c>
      <c r="T35" s="71">
        <v>8006961</v>
      </c>
      <c r="U35" s="70">
        <v>1.7933455415304621E-2</v>
      </c>
      <c r="V35" s="71">
        <v>861020</v>
      </c>
      <c r="W35" s="70">
        <v>9.3398786511670745E-2</v>
      </c>
      <c r="X35" s="71">
        <v>4484260</v>
      </c>
      <c r="Y35" s="70">
        <v>0</v>
      </c>
      <c r="Z35" s="71">
        <v>0</v>
      </c>
      <c r="AA35" s="70">
        <v>1.6487585237638196E-2</v>
      </c>
      <c r="AB35" s="71">
        <v>791601</v>
      </c>
      <c r="AC35" s="70">
        <v>1.9920289336720553E-8</v>
      </c>
      <c r="AD35" s="71">
        <v>1</v>
      </c>
      <c r="AE35" s="70">
        <v>0</v>
      </c>
      <c r="AF35" s="71">
        <v>0</v>
      </c>
      <c r="AG35" s="70">
        <v>0</v>
      </c>
      <c r="AH35" s="71">
        <v>0</v>
      </c>
      <c r="AI35" s="70">
        <v>6.3416774768001213E-2</v>
      </c>
      <c r="AJ35" s="71">
        <v>3044764</v>
      </c>
      <c r="AK35" s="70">
        <v>7.1522099862017616E-2</v>
      </c>
      <c r="AL35" s="71">
        <v>3433917</v>
      </c>
      <c r="AM35" s="70">
        <v>0</v>
      </c>
      <c r="AN35" s="71">
        <v>0</v>
      </c>
      <c r="AO35" s="70">
        <v>0</v>
      </c>
      <c r="AP35" s="71">
        <v>0</v>
      </c>
      <c r="AQ35" s="70">
        <v>0</v>
      </c>
      <c r="AR35" s="71">
        <v>0</v>
      </c>
      <c r="AS35" s="70">
        <v>0</v>
      </c>
      <c r="AT35" s="71">
        <v>0</v>
      </c>
      <c r="AU35" s="70">
        <v>0</v>
      </c>
      <c r="AV35" s="71">
        <v>0</v>
      </c>
      <c r="AW35" s="70">
        <v>0</v>
      </c>
      <c r="AX35" s="71">
        <v>0</v>
      </c>
      <c r="AY35" s="70">
        <v>0</v>
      </c>
      <c r="AZ35" s="71">
        <v>0</v>
      </c>
      <c r="BA35" s="70">
        <v>0</v>
      </c>
      <c r="BB35" s="71">
        <v>0</v>
      </c>
      <c r="BC35" s="70">
        <v>0</v>
      </c>
      <c r="BD35" s="71">
        <v>0</v>
      </c>
      <c r="BE35" s="70">
        <v>0</v>
      </c>
      <c r="BF35" s="71">
        <v>0</v>
      </c>
      <c r="BG35" s="70">
        <v>0</v>
      </c>
      <c r="BH35" s="71">
        <v>0</v>
      </c>
      <c r="BI35" s="70">
        <v>0</v>
      </c>
      <c r="BJ35" s="71">
        <v>0</v>
      </c>
      <c r="BK35" s="70">
        <v>1</v>
      </c>
      <c r="BL35" s="72">
        <v>48011969</v>
      </c>
    </row>
    <row r="36" spans="2:64" x14ac:dyDescent="0.2">
      <c r="B36" s="16" t="s">
        <v>59</v>
      </c>
      <c r="C36" s="70">
        <v>0</v>
      </c>
      <c r="D36" s="71">
        <v>0</v>
      </c>
      <c r="E36" s="70">
        <v>0.48905531128105978</v>
      </c>
      <c r="F36" s="71">
        <v>128309873</v>
      </c>
      <c r="G36" s="70">
        <v>0.16095644003662268</v>
      </c>
      <c r="H36" s="71">
        <v>42228967</v>
      </c>
      <c r="I36" s="70">
        <v>0</v>
      </c>
      <c r="J36" s="71">
        <v>0</v>
      </c>
      <c r="K36" s="70">
        <v>9.0391400596446757E-3</v>
      </c>
      <c r="L36" s="71">
        <v>2371533</v>
      </c>
      <c r="M36" s="70">
        <v>2.0120177061700814E-2</v>
      </c>
      <c r="N36" s="71">
        <v>5278784</v>
      </c>
      <c r="O36" s="70">
        <v>1.7353085584478126E-2</v>
      </c>
      <c r="P36" s="71">
        <v>4552802</v>
      </c>
      <c r="Q36" s="70">
        <v>5.3356670350481472E-3</v>
      </c>
      <c r="R36" s="71">
        <v>1399880</v>
      </c>
      <c r="S36" s="70">
        <v>2.7530114365668212E-2</v>
      </c>
      <c r="T36" s="71">
        <v>7222875</v>
      </c>
      <c r="U36" s="70">
        <v>7.5037636078135236E-3</v>
      </c>
      <c r="V36" s="71">
        <v>1968708</v>
      </c>
      <c r="W36" s="70">
        <v>6.8977871804755869E-2</v>
      </c>
      <c r="X36" s="71">
        <v>18097221</v>
      </c>
      <c r="Y36" s="70">
        <v>0</v>
      </c>
      <c r="Z36" s="71">
        <v>0</v>
      </c>
      <c r="AA36" s="70">
        <v>1.7497519124699552E-2</v>
      </c>
      <c r="AB36" s="71">
        <v>4590696</v>
      </c>
      <c r="AC36" s="70">
        <v>2.6277919474014724E-2</v>
      </c>
      <c r="AD36" s="71">
        <v>6894346</v>
      </c>
      <c r="AE36" s="70">
        <v>0</v>
      </c>
      <c r="AF36" s="71">
        <v>0</v>
      </c>
      <c r="AG36" s="70">
        <v>8.3948859022081379E-2</v>
      </c>
      <c r="AH36" s="71">
        <v>22025050</v>
      </c>
      <c r="AI36" s="70">
        <v>4.6295157396217479E-2</v>
      </c>
      <c r="AJ36" s="71">
        <v>12146123</v>
      </c>
      <c r="AK36" s="70">
        <v>1.9892426052378294E-2</v>
      </c>
      <c r="AL36" s="71">
        <v>5219031</v>
      </c>
      <c r="AM36" s="70">
        <v>0</v>
      </c>
      <c r="AN36" s="71">
        <v>0</v>
      </c>
      <c r="AO36" s="70">
        <v>2.1654809381674349E-4</v>
      </c>
      <c r="AP36" s="71">
        <v>56814</v>
      </c>
      <c r="AQ36" s="70">
        <v>0</v>
      </c>
      <c r="AR36" s="71">
        <v>0</v>
      </c>
      <c r="AS36" s="70">
        <v>0</v>
      </c>
      <c r="AT36" s="71">
        <v>0</v>
      </c>
      <c r="AU36" s="70">
        <v>0</v>
      </c>
      <c r="AV36" s="71">
        <v>0</v>
      </c>
      <c r="AW36" s="70">
        <v>0</v>
      </c>
      <c r="AX36" s="71">
        <v>0</v>
      </c>
      <c r="AY36" s="70">
        <v>0</v>
      </c>
      <c r="AZ36" s="71">
        <v>0</v>
      </c>
      <c r="BA36" s="70">
        <v>0</v>
      </c>
      <c r="BB36" s="71">
        <v>0</v>
      </c>
      <c r="BC36" s="70">
        <v>0</v>
      </c>
      <c r="BD36" s="71">
        <v>0</v>
      </c>
      <c r="BE36" s="70">
        <v>0</v>
      </c>
      <c r="BF36" s="71">
        <v>0</v>
      </c>
      <c r="BG36" s="70">
        <v>0</v>
      </c>
      <c r="BH36" s="71">
        <v>0</v>
      </c>
      <c r="BI36" s="70">
        <v>0</v>
      </c>
      <c r="BJ36" s="71">
        <v>0</v>
      </c>
      <c r="BK36" s="70">
        <v>1</v>
      </c>
      <c r="BL36" s="72">
        <v>262362703</v>
      </c>
    </row>
    <row r="37" spans="2:64" x14ac:dyDescent="0.2">
      <c r="B37" s="16" t="s">
        <v>60</v>
      </c>
      <c r="C37" s="70">
        <v>0</v>
      </c>
      <c r="D37" s="71">
        <v>0</v>
      </c>
      <c r="E37" s="70">
        <v>0.37167585435746842</v>
      </c>
      <c r="F37" s="71">
        <v>24836983</v>
      </c>
      <c r="G37" s="70">
        <v>5.010788473647209E-2</v>
      </c>
      <c r="H37" s="71">
        <v>3348425</v>
      </c>
      <c r="I37" s="70">
        <v>0</v>
      </c>
      <c r="J37" s="71">
        <v>0</v>
      </c>
      <c r="K37" s="70">
        <v>0</v>
      </c>
      <c r="L37" s="71">
        <v>0</v>
      </c>
      <c r="M37" s="70">
        <v>9.8958685232050536E-2</v>
      </c>
      <c r="N37" s="71">
        <v>6612846</v>
      </c>
      <c r="O37" s="70">
        <v>0</v>
      </c>
      <c r="P37" s="71">
        <v>0</v>
      </c>
      <c r="Q37" s="70">
        <v>8.7235148715646569E-5</v>
      </c>
      <c r="R37" s="71">
        <v>5829</v>
      </c>
      <c r="S37" s="70">
        <v>5.4005213724714612E-4</v>
      </c>
      <c r="T37" s="71">
        <v>36089</v>
      </c>
      <c r="U37" s="70">
        <v>5.0937334838806877E-3</v>
      </c>
      <c r="V37" s="71">
        <v>340385</v>
      </c>
      <c r="W37" s="70">
        <v>0.24151730600681379</v>
      </c>
      <c r="X37" s="71">
        <v>16139228</v>
      </c>
      <c r="Y37" s="70">
        <v>1.2634479942552145E-2</v>
      </c>
      <c r="Z37" s="71">
        <v>844290</v>
      </c>
      <c r="AA37" s="70">
        <v>6.3401022898649614E-2</v>
      </c>
      <c r="AB37" s="71">
        <v>4236730</v>
      </c>
      <c r="AC37" s="70">
        <v>2.6187046743694171E-2</v>
      </c>
      <c r="AD37" s="71">
        <v>1749931</v>
      </c>
      <c r="AE37" s="70">
        <v>0</v>
      </c>
      <c r="AF37" s="71">
        <v>0</v>
      </c>
      <c r="AG37" s="70">
        <v>1.3040481836656492E-3</v>
      </c>
      <c r="AH37" s="71">
        <v>87142</v>
      </c>
      <c r="AI37" s="70">
        <v>0.12233626183139247</v>
      </c>
      <c r="AJ37" s="71">
        <v>8175036</v>
      </c>
      <c r="AK37" s="70">
        <v>6.1563892973977661E-3</v>
      </c>
      <c r="AL37" s="71">
        <v>411397</v>
      </c>
      <c r="AM37" s="70">
        <v>0</v>
      </c>
      <c r="AN37" s="71">
        <v>0</v>
      </c>
      <c r="AO37" s="70">
        <v>0</v>
      </c>
      <c r="AP37" s="71">
        <v>0</v>
      </c>
      <c r="AQ37" s="70">
        <v>0</v>
      </c>
      <c r="AR37" s="71">
        <v>0</v>
      </c>
      <c r="AS37" s="70">
        <v>0</v>
      </c>
      <c r="AT37" s="71">
        <v>0</v>
      </c>
      <c r="AU37" s="70">
        <v>0</v>
      </c>
      <c r="AV37" s="71">
        <v>0</v>
      </c>
      <c r="AW37" s="70">
        <v>0</v>
      </c>
      <c r="AX37" s="71">
        <v>0</v>
      </c>
      <c r="AY37" s="70">
        <v>0</v>
      </c>
      <c r="AZ37" s="71">
        <v>0</v>
      </c>
      <c r="BA37" s="70">
        <v>0</v>
      </c>
      <c r="BB37" s="71">
        <v>0</v>
      </c>
      <c r="BC37" s="70">
        <v>0</v>
      </c>
      <c r="BD37" s="71">
        <v>0</v>
      </c>
      <c r="BE37" s="70">
        <v>0</v>
      </c>
      <c r="BF37" s="71">
        <v>0</v>
      </c>
      <c r="BG37" s="70">
        <v>0</v>
      </c>
      <c r="BH37" s="71">
        <v>0</v>
      </c>
      <c r="BI37" s="70">
        <v>0</v>
      </c>
      <c r="BJ37" s="71">
        <v>0</v>
      </c>
      <c r="BK37" s="70">
        <v>1.0000000000000002</v>
      </c>
      <c r="BL37" s="72">
        <v>66824311</v>
      </c>
    </row>
    <row r="38" spans="2:64" x14ac:dyDescent="0.2">
      <c r="B38" s="16" t="s">
        <v>61</v>
      </c>
      <c r="C38" s="70">
        <v>0</v>
      </c>
      <c r="D38" s="71">
        <v>0</v>
      </c>
      <c r="E38" s="70">
        <v>0.44480728497451355</v>
      </c>
      <c r="F38" s="71">
        <v>16486261</v>
      </c>
      <c r="G38" s="70">
        <v>2.9997862757972629E-2</v>
      </c>
      <c r="H38" s="71">
        <v>1111836</v>
      </c>
      <c r="I38" s="70">
        <v>0</v>
      </c>
      <c r="J38" s="71">
        <v>0</v>
      </c>
      <c r="K38" s="70">
        <v>4.7100118386634122E-3</v>
      </c>
      <c r="L38" s="71">
        <v>174571</v>
      </c>
      <c r="M38" s="70">
        <v>0.16762037750997646</v>
      </c>
      <c r="N38" s="71">
        <v>6212653</v>
      </c>
      <c r="O38" s="70">
        <v>4.5144840424747562E-2</v>
      </c>
      <c r="P38" s="71">
        <v>1673241</v>
      </c>
      <c r="Q38" s="70">
        <v>1.0422619060882238E-2</v>
      </c>
      <c r="R38" s="71">
        <v>386302</v>
      </c>
      <c r="S38" s="70">
        <v>3.4723559841537514E-2</v>
      </c>
      <c r="T38" s="71">
        <v>1286988</v>
      </c>
      <c r="U38" s="70">
        <v>8.3239553816881015E-2</v>
      </c>
      <c r="V38" s="71">
        <v>3085176</v>
      </c>
      <c r="W38" s="70">
        <v>6.0816430892826948E-4</v>
      </c>
      <c r="X38" s="71">
        <v>22541</v>
      </c>
      <c r="Y38" s="70">
        <v>0</v>
      </c>
      <c r="Z38" s="71">
        <v>0</v>
      </c>
      <c r="AA38" s="70">
        <v>6.9028266229267899E-3</v>
      </c>
      <c r="AB38" s="71">
        <v>255845</v>
      </c>
      <c r="AC38" s="70">
        <v>0</v>
      </c>
      <c r="AD38" s="71">
        <v>0</v>
      </c>
      <c r="AE38" s="70">
        <v>0</v>
      </c>
      <c r="AF38" s="71">
        <v>0</v>
      </c>
      <c r="AG38" s="70">
        <v>3.1377998902672816E-2</v>
      </c>
      <c r="AH38" s="71">
        <v>1162989</v>
      </c>
      <c r="AI38" s="70">
        <v>8.7271513303951345E-2</v>
      </c>
      <c r="AJ38" s="71">
        <v>3234616</v>
      </c>
      <c r="AK38" s="70">
        <v>1.3225433625768945E-2</v>
      </c>
      <c r="AL38" s="71">
        <v>490185</v>
      </c>
      <c r="AM38" s="70">
        <v>0</v>
      </c>
      <c r="AN38" s="71">
        <v>0</v>
      </c>
      <c r="AO38" s="70">
        <v>0</v>
      </c>
      <c r="AP38" s="71">
        <v>0</v>
      </c>
      <c r="AQ38" s="70">
        <v>0</v>
      </c>
      <c r="AR38" s="71">
        <v>0</v>
      </c>
      <c r="AS38" s="70">
        <v>0</v>
      </c>
      <c r="AT38" s="71">
        <v>0</v>
      </c>
      <c r="AU38" s="70">
        <v>0</v>
      </c>
      <c r="AV38" s="71">
        <v>0</v>
      </c>
      <c r="AW38" s="70">
        <v>0</v>
      </c>
      <c r="AX38" s="71">
        <v>0</v>
      </c>
      <c r="AY38" s="70">
        <v>3.9947953010577623E-2</v>
      </c>
      <c r="AZ38" s="71">
        <v>1480624</v>
      </c>
      <c r="BA38" s="70">
        <v>0</v>
      </c>
      <c r="BB38" s="71">
        <v>0</v>
      </c>
      <c r="BC38" s="70">
        <v>0</v>
      </c>
      <c r="BD38" s="71">
        <v>0</v>
      </c>
      <c r="BE38" s="70">
        <v>0</v>
      </c>
      <c r="BF38" s="71">
        <v>0</v>
      </c>
      <c r="BG38" s="70">
        <v>0</v>
      </c>
      <c r="BH38" s="71">
        <v>0</v>
      </c>
      <c r="BI38" s="70">
        <v>0</v>
      </c>
      <c r="BJ38" s="71">
        <v>0</v>
      </c>
      <c r="BK38" s="70">
        <v>1</v>
      </c>
      <c r="BL38" s="72">
        <v>37063828</v>
      </c>
    </row>
    <row r="39" spans="2:64" x14ac:dyDescent="0.2">
      <c r="B39" s="16" t="s">
        <v>62</v>
      </c>
      <c r="C39" s="70">
        <v>0</v>
      </c>
      <c r="D39" s="71">
        <v>0</v>
      </c>
      <c r="E39" s="70">
        <v>0.15620451893974213</v>
      </c>
      <c r="F39" s="71">
        <v>7878415</v>
      </c>
      <c r="G39" s="70">
        <v>0.45060770622908297</v>
      </c>
      <c r="H39" s="71">
        <v>22727092</v>
      </c>
      <c r="I39" s="70">
        <v>0</v>
      </c>
      <c r="J39" s="71">
        <v>0</v>
      </c>
      <c r="K39" s="70">
        <v>5.9548909983098205E-5</v>
      </c>
      <c r="L39" s="71">
        <v>3003</v>
      </c>
      <c r="M39" s="70">
        <v>0.13248972152500041</v>
      </c>
      <c r="N39" s="71">
        <v>6682323</v>
      </c>
      <c r="O39" s="70">
        <v>7.8670069681417792E-2</v>
      </c>
      <c r="P39" s="71">
        <v>3967846</v>
      </c>
      <c r="Q39" s="70">
        <v>2.2101897120199907E-3</v>
      </c>
      <c r="R39" s="71">
        <v>111474</v>
      </c>
      <c r="S39" s="70">
        <v>7.4139056623055135E-3</v>
      </c>
      <c r="T39" s="71">
        <v>373932</v>
      </c>
      <c r="U39" s="70">
        <v>9.7732957037944788E-3</v>
      </c>
      <c r="V39" s="71">
        <v>492931</v>
      </c>
      <c r="W39" s="70">
        <v>6.461795443659768E-2</v>
      </c>
      <c r="X39" s="71">
        <v>3259106</v>
      </c>
      <c r="Y39" s="70">
        <v>0</v>
      </c>
      <c r="Z39" s="71">
        <v>0</v>
      </c>
      <c r="AA39" s="70">
        <v>0</v>
      </c>
      <c r="AB39" s="71">
        <v>0</v>
      </c>
      <c r="AC39" s="70">
        <v>2.4304288236943095E-3</v>
      </c>
      <c r="AD39" s="71">
        <v>122582</v>
      </c>
      <c r="AE39" s="70">
        <v>0</v>
      </c>
      <c r="AF39" s="71">
        <v>0</v>
      </c>
      <c r="AG39" s="70">
        <v>0</v>
      </c>
      <c r="AH39" s="71">
        <v>0</v>
      </c>
      <c r="AI39" s="70">
        <v>7.0921782417233297E-4</v>
      </c>
      <c r="AJ39" s="71">
        <v>35770</v>
      </c>
      <c r="AK39" s="70">
        <v>0</v>
      </c>
      <c r="AL39" s="71">
        <v>0</v>
      </c>
      <c r="AM39" s="70">
        <v>0</v>
      </c>
      <c r="AN39" s="71">
        <v>0</v>
      </c>
      <c r="AO39" s="70">
        <v>0</v>
      </c>
      <c r="AP39" s="71">
        <v>0</v>
      </c>
      <c r="AQ39" s="70">
        <v>0</v>
      </c>
      <c r="AR39" s="71">
        <v>0</v>
      </c>
      <c r="AS39" s="70">
        <v>0</v>
      </c>
      <c r="AT39" s="71">
        <v>0</v>
      </c>
      <c r="AU39" s="70">
        <v>0</v>
      </c>
      <c r="AV39" s="71">
        <v>0</v>
      </c>
      <c r="AW39" s="70">
        <v>0</v>
      </c>
      <c r="AX39" s="71">
        <v>0</v>
      </c>
      <c r="AY39" s="70">
        <v>9.4813442552189278E-2</v>
      </c>
      <c r="AZ39" s="71">
        <v>4782062</v>
      </c>
      <c r="BA39" s="70">
        <v>0</v>
      </c>
      <c r="BB39" s="71">
        <v>0</v>
      </c>
      <c r="BC39" s="70">
        <v>0</v>
      </c>
      <c r="BD39" s="71">
        <v>0</v>
      </c>
      <c r="BE39" s="70">
        <v>0</v>
      </c>
      <c r="BF39" s="71">
        <v>0</v>
      </c>
      <c r="BG39" s="70">
        <v>0</v>
      </c>
      <c r="BH39" s="71">
        <v>0</v>
      </c>
      <c r="BI39" s="70">
        <v>0</v>
      </c>
      <c r="BJ39" s="71">
        <v>0</v>
      </c>
      <c r="BK39" s="70">
        <v>0.99999999999999978</v>
      </c>
      <c r="BL39" s="72">
        <v>50436536</v>
      </c>
    </row>
    <row r="40" spans="2:64" x14ac:dyDescent="0.2">
      <c r="B40" s="16" t="s">
        <v>63</v>
      </c>
      <c r="C40" s="70">
        <v>0</v>
      </c>
      <c r="D40" s="71">
        <v>0</v>
      </c>
      <c r="E40" s="70">
        <v>4.2776373874244553E-4</v>
      </c>
      <c r="F40" s="71">
        <v>14880</v>
      </c>
      <c r="G40" s="70">
        <v>2.2733054914177244E-3</v>
      </c>
      <c r="H40" s="71">
        <v>79076</v>
      </c>
      <c r="I40" s="70">
        <v>0</v>
      </c>
      <c r="J40" s="71">
        <v>0</v>
      </c>
      <c r="K40" s="70">
        <v>5.8458126129962351E-3</v>
      </c>
      <c r="L40" s="71">
        <v>203344</v>
      </c>
      <c r="M40" s="70">
        <v>7.3891101717063742E-2</v>
      </c>
      <c r="N40" s="71">
        <v>2570273</v>
      </c>
      <c r="O40" s="70">
        <v>2.2760530939206963E-2</v>
      </c>
      <c r="P40" s="71">
        <v>791716</v>
      </c>
      <c r="Q40" s="70">
        <v>3.657658740807878E-2</v>
      </c>
      <c r="R40" s="71">
        <v>1272302</v>
      </c>
      <c r="S40" s="70">
        <v>5.5872758927868631E-2</v>
      </c>
      <c r="T40" s="71">
        <v>1943512</v>
      </c>
      <c r="U40" s="70">
        <v>6.4030044593720609E-2</v>
      </c>
      <c r="V40" s="71">
        <v>2227260</v>
      </c>
      <c r="W40" s="70">
        <v>0.39264024372539125</v>
      </c>
      <c r="X40" s="71">
        <v>13657838</v>
      </c>
      <c r="Y40" s="70">
        <v>0</v>
      </c>
      <c r="Z40" s="71">
        <v>0</v>
      </c>
      <c r="AA40" s="70">
        <v>4.9204515720814926E-2</v>
      </c>
      <c r="AB40" s="71">
        <v>1711560</v>
      </c>
      <c r="AC40" s="70">
        <v>8.5256969837536514E-2</v>
      </c>
      <c r="AD40" s="71">
        <v>2965630</v>
      </c>
      <c r="AE40" s="70">
        <v>0</v>
      </c>
      <c r="AF40" s="71">
        <v>0</v>
      </c>
      <c r="AG40" s="70">
        <v>0.18775715831006295</v>
      </c>
      <c r="AH40" s="71">
        <v>6531060</v>
      </c>
      <c r="AI40" s="70">
        <v>5.061031844410287E-3</v>
      </c>
      <c r="AJ40" s="71">
        <v>176046</v>
      </c>
      <c r="AK40" s="70">
        <v>1.8402175132688901E-2</v>
      </c>
      <c r="AL40" s="71">
        <v>640113</v>
      </c>
      <c r="AM40" s="70">
        <v>0</v>
      </c>
      <c r="AN40" s="71">
        <v>0</v>
      </c>
      <c r="AO40" s="70">
        <v>0</v>
      </c>
      <c r="AP40" s="71">
        <v>0</v>
      </c>
      <c r="AQ40" s="70">
        <v>0</v>
      </c>
      <c r="AR40" s="71">
        <v>0</v>
      </c>
      <c r="AS40" s="70">
        <v>0</v>
      </c>
      <c r="AT40" s="71">
        <v>0</v>
      </c>
      <c r="AU40" s="70">
        <v>0</v>
      </c>
      <c r="AV40" s="71">
        <v>0</v>
      </c>
      <c r="AW40" s="70">
        <v>0</v>
      </c>
      <c r="AX40" s="71">
        <v>0</v>
      </c>
      <c r="AY40" s="70">
        <v>0</v>
      </c>
      <c r="AZ40" s="71">
        <v>0</v>
      </c>
      <c r="BA40" s="70">
        <v>0</v>
      </c>
      <c r="BB40" s="71">
        <v>0</v>
      </c>
      <c r="BC40" s="70">
        <v>0</v>
      </c>
      <c r="BD40" s="71">
        <v>0</v>
      </c>
      <c r="BE40" s="70">
        <v>0</v>
      </c>
      <c r="BF40" s="71">
        <v>0</v>
      </c>
      <c r="BG40" s="70">
        <v>0</v>
      </c>
      <c r="BH40" s="71">
        <v>0</v>
      </c>
      <c r="BI40" s="70">
        <v>0</v>
      </c>
      <c r="BJ40" s="71">
        <v>0</v>
      </c>
      <c r="BK40" s="70">
        <v>1</v>
      </c>
      <c r="BL40" s="72">
        <v>34784610</v>
      </c>
    </row>
    <row r="41" spans="2:64" x14ac:dyDescent="0.2">
      <c r="B41" s="16" t="s">
        <v>64</v>
      </c>
      <c r="C41" s="70">
        <v>1.5302072229450461E-3</v>
      </c>
      <c r="D41" s="71">
        <v>629968</v>
      </c>
      <c r="E41" s="70">
        <v>3.9502837770803547E-3</v>
      </c>
      <c r="F41" s="71">
        <v>1626284</v>
      </c>
      <c r="G41" s="70">
        <v>3.3707557969981185E-2</v>
      </c>
      <c r="H41" s="71">
        <v>13876996</v>
      </c>
      <c r="I41" s="70">
        <v>0</v>
      </c>
      <c r="J41" s="71">
        <v>0</v>
      </c>
      <c r="K41" s="70">
        <v>7.8582493132331496E-2</v>
      </c>
      <c r="L41" s="71">
        <v>32351466</v>
      </c>
      <c r="M41" s="70">
        <v>2.4074713401309275E-2</v>
      </c>
      <c r="N41" s="71">
        <v>9911269</v>
      </c>
      <c r="O41" s="70">
        <v>7.1036550337900156E-2</v>
      </c>
      <c r="P41" s="71">
        <v>29244892</v>
      </c>
      <c r="Q41" s="70">
        <v>1.5541330055132969E-3</v>
      </c>
      <c r="R41" s="71">
        <v>639818</v>
      </c>
      <c r="S41" s="70">
        <v>4.0003272097240677E-3</v>
      </c>
      <c r="T41" s="71">
        <v>1646887</v>
      </c>
      <c r="U41" s="70">
        <v>8.9237067926625623E-3</v>
      </c>
      <c r="V41" s="71">
        <v>3673783</v>
      </c>
      <c r="W41" s="70">
        <v>0.15903400624723463</v>
      </c>
      <c r="X41" s="71">
        <v>65472385</v>
      </c>
      <c r="Y41" s="70">
        <v>9.0876801176852262E-2</v>
      </c>
      <c r="Z41" s="71">
        <v>37412884</v>
      </c>
      <c r="AA41" s="70">
        <v>8.5336188669850929E-3</v>
      </c>
      <c r="AB41" s="71">
        <v>3513188</v>
      </c>
      <c r="AC41" s="70">
        <v>2.6135375699559894E-4</v>
      </c>
      <c r="AD41" s="71">
        <v>107596</v>
      </c>
      <c r="AE41" s="70">
        <v>1.262205009486567E-2</v>
      </c>
      <c r="AF41" s="71">
        <v>5196346</v>
      </c>
      <c r="AG41" s="70">
        <v>0.44058496219923504</v>
      </c>
      <c r="AH41" s="71">
        <v>181383522</v>
      </c>
      <c r="AI41" s="70">
        <v>3.8421288372768959E-2</v>
      </c>
      <c r="AJ41" s="71">
        <v>15817582</v>
      </c>
      <c r="AK41" s="70">
        <v>6.9107527677405352E-3</v>
      </c>
      <c r="AL41" s="71">
        <v>2845074</v>
      </c>
      <c r="AM41" s="70">
        <v>0</v>
      </c>
      <c r="AN41" s="71">
        <v>0</v>
      </c>
      <c r="AO41" s="70">
        <v>0</v>
      </c>
      <c r="AP41" s="71">
        <v>0</v>
      </c>
      <c r="AQ41" s="70">
        <v>0</v>
      </c>
      <c r="AR41" s="71">
        <v>0</v>
      </c>
      <c r="AS41" s="70">
        <v>0</v>
      </c>
      <c r="AT41" s="71">
        <v>0</v>
      </c>
      <c r="AU41" s="70">
        <v>0</v>
      </c>
      <c r="AV41" s="71">
        <v>0</v>
      </c>
      <c r="AW41" s="70">
        <v>0</v>
      </c>
      <c r="AX41" s="71">
        <v>0</v>
      </c>
      <c r="AY41" s="70">
        <v>1.5387632283692387E-2</v>
      </c>
      <c r="AZ41" s="71">
        <v>6334903</v>
      </c>
      <c r="BA41" s="70">
        <v>3.4670670253656619E-6</v>
      </c>
      <c r="BB41" s="71">
        <v>1427</v>
      </c>
      <c r="BC41" s="70">
        <v>1.2970138838526191E-7</v>
      </c>
      <c r="BD41" s="71">
        <v>53</v>
      </c>
      <c r="BE41" s="70">
        <v>3.0897876867705242E-7</v>
      </c>
      <c r="BF41" s="71">
        <v>127</v>
      </c>
      <c r="BG41" s="70">
        <v>3.65563700020413E-6</v>
      </c>
      <c r="BH41" s="71">
        <v>1505</v>
      </c>
      <c r="BI41" s="70">
        <v>0</v>
      </c>
      <c r="BJ41" s="71">
        <v>0</v>
      </c>
      <c r="BK41" s="70">
        <v>1.0000000000000002</v>
      </c>
      <c r="BL41" s="72">
        <v>411687955</v>
      </c>
    </row>
    <row r="42" spans="2:64" x14ac:dyDescent="0.2">
      <c r="B42" s="16" t="s">
        <v>65</v>
      </c>
      <c r="C42" s="70">
        <v>1.0039508745775464E-8</v>
      </c>
      <c r="D42" s="71">
        <v>1</v>
      </c>
      <c r="E42" s="70">
        <v>5.6266836463098047E-2</v>
      </c>
      <c r="F42" s="71">
        <v>2519318</v>
      </c>
      <c r="G42" s="70">
        <v>1.3628139264002527E-2</v>
      </c>
      <c r="H42" s="71">
        <v>610193</v>
      </c>
      <c r="I42" s="70">
        <v>2.1360656905905243E-10</v>
      </c>
      <c r="J42" s="71">
        <v>0</v>
      </c>
      <c r="K42" s="70">
        <v>0.1113465550594701</v>
      </c>
      <c r="L42" s="71">
        <v>4985484</v>
      </c>
      <c r="M42" s="70">
        <v>0.17678656200817724</v>
      </c>
      <c r="N42" s="71">
        <v>7915526</v>
      </c>
      <c r="O42" s="70">
        <v>3.1699305631155229E-2</v>
      </c>
      <c r="P42" s="71">
        <v>1419320</v>
      </c>
      <c r="Q42" s="70">
        <v>1.9153052239271152E-2</v>
      </c>
      <c r="R42" s="71">
        <v>857568</v>
      </c>
      <c r="S42" s="70">
        <v>5.0727876506241519E-2</v>
      </c>
      <c r="T42" s="71">
        <v>2271314</v>
      </c>
      <c r="U42" s="70">
        <v>9.9759692289398738E-2</v>
      </c>
      <c r="V42" s="71">
        <v>4466688</v>
      </c>
      <c r="W42" s="70">
        <v>0.22229505619995776</v>
      </c>
      <c r="X42" s="71">
        <v>9953146</v>
      </c>
      <c r="Y42" s="70">
        <v>0</v>
      </c>
      <c r="Z42" s="71">
        <v>0</v>
      </c>
      <c r="AA42" s="70">
        <v>3.3144743902828254E-2</v>
      </c>
      <c r="AB42" s="71">
        <v>1484039</v>
      </c>
      <c r="AC42" s="70">
        <v>0</v>
      </c>
      <c r="AD42" s="71">
        <v>0</v>
      </c>
      <c r="AE42" s="70">
        <v>0</v>
      </c>
      <c r="AF42" s="71">
        <v>0</v>
      </c>
      <c r="AG42" s="70">
        <v>2.1360656905905243E-10</v>
      </c>
      <c r="AH42" s="71">
        <v>0</v>
      </c>
      <c r="AI42" s="70">
        <v>0.118726090195675</v>
      </c>
      <c r="AJ42" s="71">
        <v>5315899</v>
      </c>
      <c r="AK42" s="70">
        <v>5.3101594670976644E-2</v>
      </c>
      <c r="AL42" s="71">
        <v>2377596</v>
      </c>
      <c r="AM42" s="70">
        <v>0</v>
      </c>
      <c r="AN42" s="71">
        <v>0</v>
      </c>
      <c r="AO42" s="70">
        <v>0</v>
      </c>
      <c r="AP42" s="71">
        <v>0</v>
      </c>
      <c r="AQ42" s="70">
        <v>0</v>
      </c>
      <c r="AR42" s="71">
        <v>0</v>
      </c>
      <c r="AS42" s="70">
        <v>0</v>
      </c>
      <c r="AT42" s="71">
        <v>0</v>
      </c>
      <c r="AU42" s="70">
        <v>0</v>
      </c>
      <c r="AV42" s="71">
        <v>0</v>
      </c>
      <c r="AW42" s="70">
        <v>0</v>
      </c>
      <c r="AX42" s="71">
        <v>0</v>
      </c>
      <c r="AY42" s="70">
        <v>0</v>
      </c>
      <c r="AZ42" s="71">
        <v>0</v>
      </c>
      <c r="BA42" s="70">
        <v>0</v>
      </c>
      <c r="BB42" s="71">
        <v>0</v>
      </c>
      <c r="BC42" s="70">
        <v>1.3364485103026078E-2</v>
      </c>
      <c r="BD42" s="71">
        <v>598388</v>
      </c>
      <c r="BE42" s="70">
        <v>0</v>
      </c>
      <c r="BF42" s="71">
        <v>0</v>
      </c>
      <c r="BG42" s="70">
        <v>0</v>
      </c>
      <c r="BH42" s="71">
        <v>0</v>
      </c>
      <c r="BI42" s="70">
        <v>0</v>
      </c>
      <c r="BJ42" s="71">
        <v>0</v>
      </c>
      <c r="BK42" s="70">
        <v>1.0000000000000002</v>
      </c>
      <c r="BL42" s="72">
        <v>44774480</v>
      </c>
    </row>
    <row r="43" spans="2:64" x14ac:dyDescent="0.2">
      <c r="B43" s="16" t="s">
        <v>66</v>
      </c>
      <c r="C43" s="70">
        <v>7.2910658022935662E-4</v>
      </c>
      <c r="D43" s="71">
        <v>355026</v>
      </c>
      <c r="E43" s="70">
        <v>5.9664778486041868E-2</v>
      </c>
      <c r="F43" s="71">
        <v>29052765</v>
      </c>
      <c r="G43" s="70">
        <v>1.3784763198770811E-2</v>
      </c>
      <c r="H43" s="71">
        <v>6712260</v>
      </c>
      <c r="I43" s="70">
        <v>0</v>
      </c>
      <c r="J43" s="71">
        <v>0</v>
      </c>
      <c r="K43" s="70">
        <v>8.0336772042554225E-2</v>
      </c>
      <c r="L43" s="71">
        <v>39118646</v>
      </c>
      <c r="M43" s="70">
        <v>5.8922459743154389E-2</v>
      </c>
      <c r="N43" s="71">
        <v>28691305</v>
      </c>
      <c r="O43" s="70">
        <v>5.9281913831908263E-2</v>
      </c>
      <c r="P43" s="71">
        <v>28866335</v>
      </c>
      <c r="Q43" s="70">
        <v>2.8562582864763339E-3</v>
      </c>
      <c r="R43" s="71">
        <v>1390807</v>
      </c>
      <c r="S43" s="70">
        <v>1.4978974952455143E-2</v>
      </c>
      <c r="T43" s="71">
        <v>7293761</v>
      </c>
      <c r="U43" s="70">
        <v>1.1821134436066642E-2</v>
      </c>
      <c r="V43" s="71">
        <v>5756103</v>
      </c>
      <c r="W43" s="70">
        <v>0.12049342542046425</v>
      </c>
      <c r="X43" s="71">
        <v>58672255</v>
      </c>
      <c r="Y43" s="70">
        <v>0.10146118686931345</v>
      </c>
      <c r="Z43" s="71">
        <v>49404826</v>
      </c>
      <c r="AA43" s="70">
        <v>2.8178662555957825E-2</v>
      </c>
      <c r="AB43" s="71">
        <v>13721128</v>
      </c>
      <c r="AC43" s="70">
        <v>9.7230049642051355E-2</v>
      </c>
      <c r="AD43" s="71">
        <v>47344544</v>
      </c>
      <c r="AE43" s="70">
        <v>0</v>
      </c>
      <c r="AF43" s="71">
        <v>0</v>
      </c>
      <c r="AG43" s="70">
        <v>0.28649579015477122</v>
      </c>
      <c r="AH43" s="71">
        <v>139504326</v>
      </c>
      <c r="AI43" s="70">
        <v>6.1779316900448019E-3</v>
      </c>
      <c r="AJ43" s="71">
        <v>3008240</v>
      </c>
      <c r="AK43" s="70">
        <v>9.3152272644304295E-3</v>
      </c>
      <c r="AL43" s="71">
        <v>4535894</v>
      </c>
      <c r="AM43" s="70">
        <v>0</v>
      </c>
      <c r="AN43" s="71">
        <v>0</v>
      </c>
      <c r="AO43" s="70">
        <v>0</v>
      </c>
      <c r="AP43" s="71">
        <v>0</v>
      </c>
      <c r="AQ43" s="70">
        <v>0</v>
      </c>
      <c r="AR43" s="71">
        <v>0</v>
      </c>
      <c r="AS43" s="70">
        <v>0</v>
      </c>
      <c r="AT43" s="71">
        <v>0</v>
      </c>
      <c r="AU43" s="70">
        <v>0</v>
      </c>
      <c r="AV43" s="71">
        <v>0</v>
      </c>
      <c r="AW43" s="70">
        <v>6.3520768223621529E-6</v>
      </c>
      <c r="AX43" s="71">
        <v>3093</v>
      </c>
      <c r="AY43" s="70">
        <v>4.6552361700668815E-2</v>
      </c>
      <c r="AZ43" s="71">
        <v>22667893</v>
      </c>
      <c r="BA43" s="70">
        <v>0</v>
      </c>
      <c r="BB43" s="71">
        <v>0</v>
      </c>
      <c r="BC43" s="70">
        <v>0</v>
      </c>
      <c r="BD43" s="71">
        <v>0</v>
      </c>
      <c r="BE43" s="70">
        <v>1.4673454592045499E-3</v>
      </c>
      <c r="BF43" s="71">
        <v>714499</v>
      </c>
      <c r="BG43" s="70">
        <v>2.4550560861394947E-4</v>
      </c>
      <c r="BH43" s="71">
        <v>119545</v>
      </c>
      <c r="BI43" s="70">
        <v>0</v>
      </c>
      <c r="BJ43" s="71">
        <v>0</v>
      </c>
      <c r="BK43" s="70">
        <v>1</v>
      </c>
      <c r="BL43" s="72">
        <v>486933251</v>
      </c>
    </row>
    <row r="44" spans="2:64" x14ac:dyDescent="0.2">
      <c r="B44" s="16" t="s">
        <v>67</v>
      </c>
      <c r="C44" s="70">
        <v>0</v>
      </c>
      <c r="D44" s="71">
        <v>0</v>
      </c>
      <c r="E44" s="70">
        <v>1.230183512551151E-2</v>
      </c>
      <c r="F44" s="71">
        <v>1663923</v>
      </c>
      <c r="G44" s="70">
        <v>7.0602537325373291E-2</v>
      </c>
      <c r="H44" s="71">
        <v>9549567</v>
      </c>
      <c r="I44" s="70">
        <v>0</v>
      </c>
      <c r="J44" s="71">
        <v>0</v>
      </c>
      <c r="K44" s="70">
        <v>1.7634040919942098E-2</v>
      </c>
      <c r="L44" s="71">
        <v>2385147</v>
      </c>
      <c r="M44" s="70">
        <v>0.10635973801702829</v>
      </c>
      <c r="N44" s="71">
        <v>14386018</v>
      </c>
      <c r="O44" s="70">
        <v>0.11455258463729619</v>
      </c>
      <c r="P44" s="71">
        <v>15494167</v>
      </c>
      <c r="Q44" s="70">
        <v>0</v>
      </c>
      <c r="R44" s="71">
        <v>0</v>
      </c>
      <c r="S44" s="70">
        <v>7.9421373905047193E-2</v>
      </c>
      <c r="T44" s="71">
        <v>10742386</v>
      </c>
      <c r="U44" s="70">
        <v>3.0537101044737777E-2</v>
      </c>
      <c r="V44" s="71">
        <v>4130391</v>
      </c>
      <c r="W44" s="70">
        <v>0.16139198336200503</v>
      </c>
      <c r="X44" s="71">
        <v>21829577</v>
      </c>
      <c r="Y44" s="70">
        <v>7.7716757050638272E-3</v>
      </c>
      <c r="Z44" s="71">
        <v>1051182</v>
      </c>
      <c r="AA44" s="70">
        <v>1.680242355780575E-2</v>
      </c>
      <c r="AB44" s="71">
        <v>2272664</v>
      </c>
      <c r="AC44" s="70">
        <v>0</v>
      </c>
      <c r="AD44" s="71">
        <v>0</v>
      </c>
      <c r="AE44" s="70">
        <v>1.23742776825732E-4</v>
      </c>
      <c r="AF44" s="71">
        <v>16737</v>
      </c>
      <c r="AG44" s="70">
        <v>5.6791782779248802E-3</v>
      </c>
      <c r="AH44" s="71">
        <v>768155</v>
      </c>
      <c r="AI44" s="70">
        <v>5.1290014661879289E-2</v>
      </c>
      <c r="AJ44" s="71">
        <v>6937391</v>
      </c>
      <c r="AK44" s="70">
        <v>6.5378280062575025E-2</v>
      </c>
      <c r="AL44" s="71">
        <v>8842943</v>
      </c>
      <c r="AM44" s="70">
        <v>0</v>
      </c>
      <c r="AN44" s="71">
        <v>0</v>
      </c>
      <c r="AO44" s="70">
        <v>0</v>
      </c>
      <c r="AP44" s="71">
        <v>0</v>
      </c>
      <c r="AQ44" s="70">
        <v>0</v>
      </c>
      <c r="AR44" s="71">
        <v>0</v>
      </c>
      <c r="AS44" s="70">
        <v>0</v>
      </c>
      <c r="AT44" s="71">
        <v>0</v>
      </c>
      <c r="AU44" s="70">
        <v>0</v>
      </c>
      <c r="AV44" s="71">
        <v>0</v>
      </c>
      <c r="AW44" s="70">
        <v>0</v>
      </c>
      <c r="AX44" s="71">
        <v>0</v>
      </c>
      <c r="AY44" s="70">
        <v>0.2361402784748787</v>
      </c>
      <c r="AZ44" s="71">
        <v>31939891</v>
      </c>
      <c r="BA44" s="70">
        <v>0</v>
      </c>
      <c r="BB44" s="71">
        <v>0</v>
      </c>
      <c r="BC44" s="70">
        <v>6.3356725995723914E-3</v>
      </c>
      <c r="BD44" s="71">
        <v>856951</v>
      </c>
      <c r="BE44" s="70">
        <v>0</v>
      </c>
      <c r="BF44" s="71">
        <v>0</v>
      </c>
      <c r="BG44" s="70">
        <v>1.7677539546533144E-2</v>
      </c>
      <c r="BH44" s="71">
        <v>2391031</v>
      </c>
      <c r="BI44" s="70">
        <v>0</v>
      </c>
      <c r="BJ44" s="71">
        <v>0</v>
      </c>
      <c r="BK44" s="70">
        <v>1.0000000000000002</v>
      </c>
      <c r="BL44" s="72">
        <v>135258121</v>
      </c>
    </row>
    <row r="45" spans="2:64" x14ac:dyDescent="0.2">
      <c r="B45" s="16" t="s">
        <v>68</v>
      </c>
      <c r="C45" s="70">
        <v>0</v>
      </c>
      <c r="D45" s="71">
        <v>0</v>
      </c>
      <c r="E45" s="70">
        <v>0.25650999212006448</v>
      </c>
      <c r="F45" s="71">
        <v>16731413</v>
      </c>
      <c r="G45" s="70">
        <v>0.56471600751836171</v>
      </c>
      <c r="H45" s="71">
        <v>36834809</v>
      </c>
      <c r="I45" s="70">
        <v>0</v>
      </c>
      <c r="J45" s="71">
        <v>0</v>
      </c>
      <c r="K45" s="70">
        <v>0</v>
      </c>
      <c r="L45" s="71">
        <v>0</v>
      </c>
      <c r="M45" s="70">
        <v>0</v>
      </c>
      <c r="N45" s="71">
        <v>0</v>
      </c>
      <c r="O45" s="70">
        <v>0</v>
      </c>
      <c r="P45" s="71">
        <v>0</v>
      </c>
      <c r="Q45" s="70">
        <v>4.0705586569020312E-2</v>
      </c>
      <c r="R45" s="71">
        <v>2655109</v>
      </c>
      <c r="S45" s="70">
        <v>2.6838295930014539E-2</v>
      </c>
      <c r="T45" s="71">
        <v>1750585</v>
      </c>
      <c r="U45" s="70">
        <v>1.9156158343938461E-2</v>
      </c>
      <c r="V45" s="71">
        <v>1249501</v>
      </c>
      <c r="W45" s="70">
        <v>0</v>
      </c>
      <c r="X45" s="71">
        <v>0</v>
      </c>
      <c r="Y45" s="70">
        <v>0</v>
      </c>
      <c r="Z45" s="71">
        <v>0</v>
      </c>
      <c r="AA45" s="70">
        <v>4.8464510733205998E-2</v>
      </c>
      <c r="AB45" s="71">
        <v>3161201</v>
      </c>
      <c r="AC45" s="70">
        <v>0</v>
      </c>
      <c r="AD45" s="71">
        <v>0</v>
      </c>
      <c r="AE45" s="70">
        <v>0</v>
      </c>
      <c r="AF45" s="71">
        <v>0</v>
      </c>
      <c r="AG45" s="70">
        <v>0</v>
      </c>
      <c r="AH45" s="71">
        <v>0</v>
      </c>
      <c r="AI45" s="70">
        <v>5.8562600521844185E-3</v>
      </c>
      <c r="AJ45" s="71">
        <v>381987</v>
      </c>
      <c r="AK45" s="70">
        <v>3.7753188733209993E-2</v>
      </c>
      <c r="AL45" s="71">
        <v>2462533</v>
      </c>
      <c r="AM45" s="70">
        <v>0</v>
      </c>
      <c r="AN45" s="71">
        <v>0</v>
      </c>
      <c r="AO45" s="70">
        <v>0</v>
      </c>
      <c r="AP45" s="71">
        <v>0</v>
      </c>
      <c r="AQ45" s="70">
        <v>0</v>
      </c>
      <c r="AR45" s="71">
        <v>0</v>
      </c>
      <c r="AS45" s="70">
        <v>0</v>
      </c>
      <c r="AT45" s="71">
        <v>0</v>
      </c>
      <c r="AU45" s="70">
        <v>0</v>
      </c>
      <c r="AV45" s="71">
        <v>0</v>
      </c>
      <c r="AW45" s="70">
        <v>0</v>
      </c>
      <c r="AX45" s="71">
        <v>0</v>
      </c>
      <c r="AY45" s="70">
        <v>0</v>
      </c>
      <c r="AZ45" s="71">
        <v>0</v>
      </c>
      <c r="BA45" s="70">
        <v>0</v>
      </c>
      <c r="BB45" s="71">
        <v>0</v>
      </c>
      <c r="BC45" s="70">
        <v>0</v>
      </c>
      <c r="BD45" s="71">
        <v>0</v>
      </c>
      <c r="BE45" s="70">
        <v>0</v>
      </c>
      <c r="BF45" s="71">
        <v>0</v>
      </c>
      <c r="BG45" s="70">
        <v>0</v>
      </c>
      <c r="BH45" s="71">
        <v>0</v>
      </c>
      <c r="BI45" s="70">
        <v>0</v>
      </c>
      <c r="BJ45" s="71">
        <v>0</v>
      </c>
      <c r="BK45" s="70">
        <v>0.99999999999999989</v>
      </c>
      <c r="BL45" s="72">
        <v>65227138</v>
      </c>
    </row>
    <row r="46" spans="2:64" x14ac:dyDescent="0.2">
      <c r="B46" s="16" t="s">
        <v>69</v>
      </c>
      <c r="C46" s="70">
        <v>0</v>
      </c>
      <c r="D46" s="71">
        <v>0</v>
      </c>
      <c r="E46" s="70">
        <v>0</v>
      </c>
      <c r="F46" s="71">
        <v>0</v>
      </c>
      <c r="G46" s="70">
        <v>0.49522250067287427</v>
      </c>
      <c r="H46" s="71">
        <v>124809289</v>
      </c>
      <c r="I46" s="70">
        <v>0</v>
      </c>
      <c r="J46" s="71">
        <v>0</v>
      </c>
      <c r="K46" s="70">
        <v>0</v>
      </c>
      <c r="L46" s="71">
        <v>0</v>
      </c>
      <c r="M46" s="70">
        <v>3.1128976005143812E-2</v>
      </c>
      <c r="N46" s="71">
        <v>7845333</v>
      </c>
      <c r="O46" s="70">
        <v>1.2290946074320963E-2</v>
      </c>
      <c r="P46" s="71">
        <v>3097646</v>
      </c>
      <c r="Q46" s="70">
        <v>0</v>
      </c>
      <c r="R46" s="71">
        <v>0</v>
      </c>
      <c r="S46" s="70">
        <v>8.4655075132747271E-3</v>
      </c>
      <c r="T46" s="71">
        <v>2133534</v>
      </c>
      <c r="U46" s="70">
        <v>1.161158185409881E-2</v>
      </c>
      <c r="V46" s="71">
        <v>2926429</v>
      </c>
      <c r="W46" s="70">
        <v>0.12162097881169368</v>
      </c>
      <c r="X46" s="71">
        <v>30651733</v>
      </c>
      <c r="Y46" s="70">
        <v>3.9407994141615027E-2</v>
      </c>
      <c r="Z46" s="71">
        <v>9931866</v>
      </c>
      <c r="AA46" s="70">
        <v>0</v>
      </c>
      <c r="AB46" s="71">
        <v>0</v>
      </c>
      <c r="AC46" s="70">
        <v>0</v>
      </c>
      <c r="AD46" s="71">
        <v>0</v>
      </c>
      <c r="AE46" s="70">
        <v>0</v>
      </c>
      <c r="AF46" s="71">
        <v>0</v>
      </c>
      <c r="AG46" s="70">
        <v>1.1375898775946271E-2</v>
      </c>
      <c r="AH46" s="71">
        <v>2867030</v>
      </c>
      <c r="AI46" s="70">
        <v>7.6932757365265614E-2</v>
      </c>
      <c r="AJ46" s="71">
        <v>19389108</v>
      </c>
      <c r="AK46" s="70">
        <v>3.3671791481717471E-2</v>
      </c>
      <c r="AL46" s="71">
        <v>8486190</v>
      </c>
      <c r="AM46" s="70">
        <v>0</v>
      </c>
      <c r="AN46" s="71">
        <v>0</v>
      </c>
      <c r="AO46" s="70">
        <v>0</v>
      </c>
      <c r="AP46" s="71">
        <v>0</v>
      </c>
      <c r="AQ46" s="70">
        <v>0</v>
      </c>
      <c r="AR46" s="71">
        <v>0</v>
      </c>
      <c r="AS46" s="70">
        <v>0</v>
      </c>
      <c r="AT46" s="71">
        <v>0</v>
      </c>
      <c r="AU46" s="70">
        <v>0</v>
      </c>
      <c r="AV46" s="71">
        <v>0</v>
      </c>
      <c r="AW46" s="70">
        <v>0</v>
      </c>
      <c r="AX46" s="71">
        <v>0</v>
      </c>
      <c r="AY46" s="70">
        <v>0.1582710673040495</v>
      </c>
      <c r="AZ46" s="71">
        <v>39888534</v>
      </c>
      <c r="BA46" s="70">
        <v>0</v>
      </c>
      <c r="BB46" s="71">
        <v>0</v>
      </c>
      <c r="BC46" s="70">
        <v>0</v>
      </c>
      <c r="BD46" s="71">
        <v>0</v>
      </c>
      <c r="BE46" s="70">
        <v>0</v>
      </c>
      <c r="BF46" s="71">
        <v>0</v>
      </c>
      <c r="BG46" s="70">
        <v>0</v>
      </c>
      <c r="BH46" s="71">
        <v>0</v>
      </c>
      <c r="BI46" s="70">
        <v>0</v>
      </c>
      <c r="BJ46" s="71">
        <v>0</v>
      </c>
      <c r="BK46" s="70">
        <v>1</v>
      </c>
      <c r="BL46" s="72">
        <v>252026692</v>
      </c>
    </row>
    <row r="47" spans="2:64" x14ac:dyDescent="0.2">
      <c r="B47" s="16" t="s">
        <v>70</v>
      </c>
      <c r="C47" s="70">
        <v>0</v>
      </c>
      <c r="D47" s="71">
        <v>0</v>
      </c>
      <c r="E47" s="70">
        <v>3.3441153726038574E-3</v>
      </c>
      <c r="F47" s="71">
        <v>237631</v>
      </c>
      <c r="G47" s="70">
        <v>1.8043126378210102E-2</v>
      </c>
      <c r="H47" s="71">
        <v>1282136</v>
      </c>
      <c r="I47" s="70">
        <v>0</v>
      </c>
      <c r="J47" s="71">
        <v>0</v>
      </c>
      <c r="K47" s="70">
        <v>0.1256304347196279</v>
      </c>
      <c r="L47" s="71">
        <v>8927241</v>
      </c>
      <c r="M47" s="70">
        <v>0</v>
      </c>
      <c r="N47" s="71">
        <v>0</v>
      </c>
      <c r="O47" s="70">
        <v>0.10664025806690494</v>
      </c>
      <c r="P47" s="71">
        <v>7577808</v>
      </c>
      <c r="Q47" s="70">
        <v>3.4753941069876226E-2</v>
      </c>
      <c r="R47" s="71">
        <v>2469599</v>
      </c>
      <c r="S47" s="70">
        <v>0.10220966891920427</v>
      </c>
      <c r="T47" s="71">
        <v>7262972</v>
      </c>
      <c r="U47" s="70">
        <v>1.0407671329625175E-2</v>
      </c>
      <c r="V47" s="71">
        <v>739564</v>
      </c>
      <c r="W47" s="70">
        <v>5.8747864138061358E-2</v>
      </c>
      <c r="X47" s="71">
        <v>4174596</v>
      </c>
      <c r="Y47" s="70">
        <v>0</v>
      </c>
      <c r="Z47" s="71">
        <v>0</v>
      </c>
      <c r="AA47" s="70">
        <v>6.9163589383551508E-2</v>
      </c>
      <c r="AB47" s="71">
        <v>4914733</v>
      </c>
      <c r="AC47" s="70">
        <v>0.12575856034171085</v>
      </c>
      <c r="AD47" s="71">
        <v>8936346</v>
      </c>
      <c r="AE47" s="70">
        <v>0</v>
      </c>
      <c r="AF47" s="71">
        <v>0</v>
      </c>
      <c r="AG47" s="70">
        <v>1.892217080254013E-2</v>
      </c>
      <c r="AH47" s="71">
        <v>1344601</v>
      </c>
      <c r="AI47" s="70">
        <v>5.3322040255319189E-4</v>
      </c>
      <c r="AJ47" s="71">
        <v>37891</v>
      </c>
      <c r="AK47" s="70">
        <v>6.033108305016433E-5</v>
      </c>
      <c r="AL47" s="71">
        <v>4287</v>
      </c>
      <c r="AM47" s="70">
        <v>0</v>
      </c>
      <c r="AN47" s="71">
        <v>0</v>
      </c>
      <c r="AO47" s="70">
        <v>5.7799512213782787E-3</v>
      </c>
      <c r="AP47" s="71">
        <v>410721</v>
      </c>
      <c r="AQ47" s="70">
        <v>0</v>
      </c>
      <c r="AR47" s="71">
        <v>0</v>
      </c>
      <c r="AS47" s="70">
        <v>0</v>
      </c>
      <c r="AT47" s="71">
        <v>0</v>
      </c>
      <c r="AU47" s="70">
        <v>0</v>
      </c>
      <c r="AV47" s="71">
        <v>0</v>
      </c>
      <c r="AW47" s="70">
        <v>0</v>
      </c>
      <c r="AX47" s="71">
        <v>0</v>
      </c>
      <c r="AY47" s="70">
        <v>0.320005096771102</v>
      </c>
      <c r="AZ47" s="71">
        <v>22739415</v>
      </c>
      <c r="BA47" s="70">
        <v>0</v>
      </c>
      <c r="BB47" s="71">
        <v>0</v>
      </c>
      <c r="BC47" s="70">
        <v>0</v>
      </c>
      <c r="BD47" s="71">
        <v>0</v>
      </c>
      <c r="BE47" s="70">
        <v>0</v>
      </c>
      <c r="BF47" s="71">
        <v>0</v>
      </c>
      <c r="BG47" s="70">
        <v>0</v>
      </c>
      <c r="BH47" s="71">
        <v>0</v>
      </c>
      <c r="BI47" s="70">
        <v>0</v>
      </c>
      <c r="BJ47" s="71">
        <v>0</v>
      </c>
      <c r="BK47" s="70">
        <v>1</v>
      </c>
      <c r="BL47" s="72">
        <v>71059541</v>
      </c>
    </row>
    <row r="48" spans="2:64" x14ac:dyDescent="0.2">
      <c r="B48" s="16" t="s">
        <v>71</v>
      </c>
      <c r="C48" s="70">
        <v>0</v>
      </c>
      <c r="D48" s="71">
        <v>0</v>
      </c>
      <c r="E48" s="70">
        <v>0.21419156666947906</v>
      </c>
      <c r="F48" s="71">
        <v>11601637</v>
      </c>
      <c r="G48" s="70">
        <v>0.22471817665827989</v>
      </c>
      <c r="H48" s="71">
        <v>12171808</v>
      </c>
      <c r="I48" s="70">
        <v>0</v>
      </c>
      <c r="J48" s="71">
        <v>0</v>
      </c>
      <c r="K48" s="70">
        <v>5.5313233620505032E-5</v>
      </c>
      <c r="L48" s="71">
        <v>2996</v>
      </c>
      <c r="M48" s="70">
        <v>2.0568600533655522E-2</v>
      </c>
      <c r="N48" s="71">
        <v>1114094</v>
      </c>
      <c r="O48" s="70">
        <v>5.8553814442523403E-2</v>
      </c>
      <c r="P48" s="71">
        <v>3171554</v>
      </c>
      <c r="Q48" s="70">
        <v>3.3540259498105775E-4</v>
      </c>
      <c r="R48" s="71">
        <v>18167</v>
      </c>
      <c r="S48" s="70">
        <v>2.1488353503313676E-3</v>
      </c>
      <c r="T48" s="71">
        <v>116391</v>
      </c>
      <c r="U48" s="70">
        <v>5.8520481216759325E-2</v>
      </c>
      <c r="V48" s="71">
        <v>3169748</v>
      </c>
      <c r="W48" s="70">
        <v>2.9299287435479042E-2</v>
      </c>
      <c r="X48" s="71">
        <v>1586989</v>
      </c>
      <c r="Y48" s="70">
        <v>8.1069731017655022E-4</v>
      </c>
      <c r="Z48" s="71">
        <v>43911</v>
      </c>
      <c r="AA48" s="70">
        <v>8.3442287638986923E-2</v>
      </c>
      <c r="AB48" s="71">
        <v>4519632</v>
      </c>
      <c r="AC48" s="70">
        <v>0.26187166692860098</v>
      </c>
      <c r="AD48" s="71">
        <v>14184218</v>
      </c>
      <c r="AE48" s="70">
        <v>0</v>
      </c>
      <c r="AF48" s="71">
        <v>0</v>
      </c>
      <c r="AG48" s="70">
        <v>2.3306217398583306E-3</v>
      </c>
      <c r="AH48" s="71">
        <v>126238</v>
      </c>
      <c r="AI48" s="70">
        <v>2.1582623157831576E-3</v>
      </c>
      <c r="AJ48" s="71">
        <v>116902</v>
      </c>
      <c r="AK48" s="70">
        <v>1.1447155601897866E-5</v>
      </c>
      <c r="AL48" s="71">
        <v>620</v>
      </c>
      <c r="AM48" s="70">
        <v>0</v>
      </c>
      <c r="AN48" s="71">
        <v>0</v>
      </c>
      <c r="AO48" s="70">
        <v>0</v>
      </c>
      <c r="AP48" s="71">
        <v>0</v>
      </c>
      <c r="AQ48" s="70">
        <v>0</v>
      </c>
      <c r="AR48" s="71">
        <v>0</v>
      </c>
      <c r="AS48" s="70">
        <v>0</v>
      </c>
      <c r="AT48" s="71">
        <v>0</v>
      </c>
      <c r="AU48" s="70">
        <v>0</v>
      </c>
      <c r="AV48" s="71">
        <v>0</v>
      </c>
      <c r="AW48" s="70">
        <v>0</v>
      </c>
      <c r="AX48" s="71">
        <v>0</v>
      </c>
      <c r="AY48" s="70">
        <v>4.0983538775882886E-2</v>
      </c>
      <c r="AZ48" s="71">
        <v>2219864</v>
      </c>
      <c r="BA48" s="70">
        <v>0</v>
      </c>
      <c r="BB48" s="71">
        <v>0</v>
      </c>
      <c r="BC48" s="70">
        <v>0</v>
      </c>
      <c r="BD48" s="71">
        <v>0</v>
      </c>
      <c r="BE48" s="70">
        <v>0</v>
      </c>
      <c r="BF48" s="71">
        <v>0</v>
      </c>
      <c r="BG48" s="70">
        <v>0</v>
      </c>
      <c r="BH48" s="71">
        <v>0</v>
      </c>
      <c r="BI48" s="70">
        <v>0</v>
      </c>
      <c r="BJ48" s="71">
        <v>0</v>
      </c>
      <c r="BK48" s="70">
        <v>1</v>
      </c>
      <c r="BL48" s="72">
        <v>54164769</v>
      </c>
    </row>
    <row r="49" spans="2:64" x14ac:dyDescent="0.2">
      <c r="B49" s="16" t="s">
        <v>72</v>
      </c>
      <c r="C49" s="70">
        <v>3.4549930024565929E-5</v>
      </c>
      <c r="D49" s="71">
        <v>12845</v>
      </c>
      <c r="E49" s="70">
        <v>0.12020696768829874</v>
      </c>
      <c r="F49" s="71">
        <v>44688544</v>
      </c>
      <c r="G49" s="70">
        <v>0.13396336841035408</v>
      </c>
      <c r="H49" s="71">
        <v>49802669</v>
      </c>
      <c r="I49" s="70">
        <v>0</v>
      </c>
      <c r="J49" s="71">
        <v>0</v>
      </c>
      <c r="K49" s="70">
        <v>2.5726375079071296E-11</v>
      </c>
      <c r="L49" s="71">
        <v>0</v>
      </c>
      <c r="M49" s="70">
        <v>8.7788751266508092E-2</v>
      </c>
      <c r="N49" s="71">
        <v>32636639</v>
      </c>
      <c r="O49" s="70">
        <v>6.4390784341118903E-2</v>
      </c>
      <c r="P49" s="71">
        <v>23938133</v>
      </c>
      <c r="Q49" s="70">
        <v>1.4513233502269645E-2</v>
      </c>
      <c r="R49" s="71">
        <v>5395488</v>
      </c>
      <c r="S49" s="70">
        <v>2.1599558372524818E-2</v>
      </c>
      <c r="T49" s="71">
        <v>8029924</v>
      </c>
      <c r="U49" s="70">
        <v>6.0703943059707832E-3</v>
      </c>
      <c r="V49" s="71">
        <v>2256750</v>
      </c>
      <c r="W49" s="70">
        <v>0.26166275938881173</v>
      </c>
      <c r="X49" s="71">
        <v>97276621</v>
      </c>
      <c r="Y49" s="70">
        <v>0</v>
      </c>
      <c r="Z49" s="71">
        <v>0</v>
      </c>
      <c r="AA49" s="70">
        <v>3.3719548753797465E-3</v>
      </c>
      <c r="AB49" s="71">
        <v>1253569</v>
      </c>
      <c r="AC49" s="70">
        <v>0</v>
      </c>
      <c r="AD49" s="71">
        <v>0</v>
      </c>
      <c r="AE49" s="70">
        <v>0</v>
      </c>
      <c r="AF49" s="71">
        <v>0</v>
      </c>
      <c r="AG49" s="70">
        <v>0.10910492111451865</v>
      </c>
      <c r="AH49" s="71">
        <v>40561210</v>
      </c>
      <c r="AI49" s="70">
        <v>0.13889303991239929</v>
      </c>
      <c r="AJ49" s="71">
        <v>51635341</v>
      </c>
      <c r="AK49" s="70">
        <v>3.8340523023948754E-2</v>
      </c>
      <c r="AL49" s="71">
        <v>14253601</v>
      </c>
      <c r="AM49" s="70">
        <v>1.1338153751223379E-5</v>
      </c>
      <c r="AN49" s="71">
        <v>4215</v>
      </c>
      <c r="AO49" s="70">
        <v>4.785568839458684E-5</v>
      </c>
      <c r="AP49" s="71">
        <v>17791</v>
      </c>
      <c r="AQ49" s="70">
        <v>0</v>
      </c>
      <c r="AR49" s="71">
        <v>0</v>
      </c>
      <c r="AS49" s="70">
        <v>0</v>
      </c>
      <c r="AT49" s="71">
        <v>0</v>
      </c>
      <c r="AU49" s="70">
        <v>0</v>
      </c>
      <c r="AV49" s="71">
        <v>0</v>
      </c>
      <c r="AW49" s="70">
        <v>0</v>
      </c>
      <c r="AX49" s="71">
        <v>0</v>
      </c>
      <c r="AY49" s="70">
        <v>0</v>
      </c>
      <c r="AZ49" s="71">
        <v>0</v>
      </c>
      <c r="BA49" s="70">
        <v>0</v>
      </c>
      <c r="BB49" s="71">
        <v>0</v>
      </c>
      <c r="BC49" s="70">
        <v>0</v>
      </c>
      <c r="BD49" s="71">
        <v>0</v>
      </c>
      <c r="BE49" s="70">
        <v>0</v>
      </c>
      <c r="BF49" s="71">
        <v>0</v>
      </c>
      <c r="BG49" s="70">
        <v>0</v>
      </c>
      <c r="BH49" s="71">
        <v>0</v>
      </c>
      <c r="BI49" s="70">
        <v>0</v>
      </c>
      <c r="BJ49" s="71">
        <v>0</v>
      </c>
      <c r="BK49" s="70">
        <v>1</v>
      </c>
      <c r="BL49" s="72">
        <v>371763340</v>
      </c>
    </row>
    <row r="50" spans="2:64" x14ac:dyDescent="0.2">
      <c r="B50" s="16" t="s">
        <v>73</v>
      </c>
      <c r="C50" s="70">
        <v>1.3807074340041369E-4</v>
      </c>
      <c r="D50" s="71">
        <v>5303</v>
      </c>
      <c r="E50" s="70">
        <v>0.28087201037589365</v>
      </c>
      <c r="F50" s="71">
        <v>10787631</v>
      </c>
      <c r="G50" s="70">
        <v>6.9826431286276001E-3</v>
      </c>
      <c r="H50" s="71">
        <v>268187</v>
      </c>
      <c r="I50" s="70">
        <v>0</v>
      </c>
      <c r="J50" s="71">
        <v>0</v>
      </c>
      <c r="K50" s="70">
        <v>2.9575903691013202E-2</v>
      </c>
      <c r="L50" s="71">
        <v>1135941</v>
      </c>
      <c r="M50" s="70">
        <v>2.0808805304138967E-2</v>
      </c>
      <c r="N50" s="71">
        <v>799217</v>
      </c>
      <c r="O50" s="70">
        <v>0.10668965858740422</v>
      </c>
      <c r="P50" s="71">
        <v>4097698</v>
      </c>
      <c r="Q50" s="70">
        <v>0</v>
      </c>
      <c r="R50" s="71">
        <v>0</v>
      </c>
      <c r="S50" s="70">
        <v>1.1893785592732178E-2</v>
      </c>
      <c r="T50" s="71">
        <v>456812</v>
      </c>
      <c r="U50" s="70">
        <v>1.1492172833018399E-2</v>
      </c>
      <c r="V50" s="71">
        <v>441387</v>
      </c>
      <c r="W50" s="70">
        <v>1.1381996879506823E-2</v>
      </c>
      <c r="X50" s="71">
        <v>437156</v>
      </c>
      <c r="Y50" s="70">
        <v>0</v>
      </c>
      <c r="Z50" s="71">
        <v>0</v>
      </c>
      <c r="AA50" s="70">
        <v>7.5539313141384137E-2</v>
      </c>
      <c r="AB50" s="71">
        <v>2901287</v>
      </c>
      <c r="AC50" s="70">
        <v>0</v>
      </c>
      <c r="AD50" s="71">
        <v>0</v>
      </c>
      <c r="AE50" s="70">
        <v>0</v>
      </c>
      <c r="AF50" s="71">
        <v>0</v>
      </c>
      <c r="AG50" s="70">
        <v>0.32388180233563429</v>
      </c>
      <c r="AH50" s="71">
        <v>12439536</v>
      </c>
      <c r="AI50" s="70">
        <v>2.2523375672066349E-2</v>
      </c>
      <c r="AJ50" s="71">
        <v>865070</v>
      </c>
      <c r="AK50" s="70">
        <v>8.1342178976894441E-2</v>
      </c>
      <c r="AL50" s="71">
        <v>3124161</v>
      </c>
      <c r="AM50" s="70">
        <v>0</v>
      </c>
      <c r="AN50" s="71">
        <v>0</v>
      </c>
      <c r="AO50" s="70">
        <v>0</v>
      </c>
      <c r="AP50" s="71">
        <v>0</v>
      </c>
      <c r="AQ50" s="70">
        <v>0</v>
      </c>
      <c r="AR50" s="71">
        <v>0</v>
      </c>
      <c r="AS50" s="70">
        <v>0</v>
      </c>
      <c r="AT50" s="71">
        <v>0</v>
      </c>
      <c r="AU50" s="70">
        <v>0</v>
      </c>
      <c r="AV50" s="71">
        <v>0</v>
      </c>
      <c r="AW50" s="70">
        <v>0</v>
      </c>
      <c r="AX50" s="71">
        <v>0</v>
      </c>
      <c r="AY50" s="70">
        <v>1.6867463235286977E-2</v>
      </c>
      <c r="AZ50" s="71">
        <v>647839</v>
      </c>
      <c r="BA50" s="70">
        <v>0</v>
      </c>
      <c r="BB50" s="71">
        <v>0</v>
      </c>
      <c r="BC50" s="70">
        <v>0</v>
      </c>
      <c r="BD50" s="71">
        <v>0</v>
      </c>
      <c r="BE50" s="70">
        <v>0</v>
      </c>
      <c r="BF50" s="71">
        <v>0</v>
      </c>
      <c r="BG50" s="70">
        <v>1.0819502998394083E-5</v>
      </c>
      <c r="BH50" s="71">
        <v>416</v>
      </c>
      <c r="BI50" s="70">
        <v>0</v>
      </c>
      <c r="BJ50" s="71">
        <v>0</v>
      </c>
      <c r="BK50" s="70">
        <v>1</v>
      </c>
      <c r="BL50" s="72">
        <v>38407641</v>
      </c>
    </row>
    <row r="51" spans="2:64" x14ac:dyDescent="0.2">
      <c r="B51" s="16" t="s">
        <v>74</v>
      </c>
      <c r="C51" s="70">
        <v>6.0109006152499114E-4</v>
      </c>
      <c r="D51" s="71">
        <v>83277</v>
      </c>
      <c r="E51" s="70">
        <v>0.32938671825371924</v>
      </c>
      <c r="F51" s="71">
        <v>45634197</v>
      </c>
      <c r="G51" s="70">
        <v>9.9112992778883184E-3</v>
      </c>
      <c r="H51" s="71">
        <v>1373140</v>
      </c>
      <c r="I51" s="70">
        <v>0</v>
      </c>
      <c r="J51" s="71">
        <v>0</v>
      </c>
      <c r="K51" s="70">
        <v>4.6907206138659369E-2</v>
      </c>
      <c r="L51" s="71">
        <v>6498661</v>
      </c>
      <c r="M51" s="70">
        <v>0</v>
      </c>
      <c r="N51" s="71">
        <v>0</v>
      </c>
      <c r="O51" s="70">
        <v>6.8133153632928697E-2</v>
      </c>
      <c r="P51" s="71">
        <v>9439366</v>
      </c>
      <c r="Q51" s="70">
        <v>2.2460918945588951E-2</v>
      </c>
      <c r="R51" s="71">
        <v>3111801</v>
      </c>
      <c r="S51" s="70">
        <v>6.4117259743182595E-2</v>
      </c>
      <c r="T51" s="71">
        <v>8882992</v>
      </c>
      <c r="U51" s="70">
        <v>6.4846345023607185E-3</v>
      </c>
      <c r="V51" s="71">
        <v>898400</v>
      </c>
      <c r="W51" s="70">
        <v>9.5808839810510499E-2</v>
      </c>
      <c r="X51" s="71">
        <v>13273636</v>
      </c>
      <c r="Y51" s="70">
        <v>0</v>
      </c>
      <c r="Z51" s="71">
        <v>0</v>
      </c>
      <c r="AA51" s="70">
        <v>2.0771948877596515E-2</v>
      </c>
      <c r="AB51" s="71">
        <v>2877807</v>
      </c>
      <c r="AC51" s="70">
        <v>0</v>
      </c>
      <c r="AD51" s="71">
        <v>0</v>
      </c>
      <c r="AE51" s="70">
        <v>6.9033648634508992E-11</v>
      </c>
      <c r="AF51" s="71">
        <v>0</v>
      </c>
      <c r="AG51" s="70">
        <v>0.22196101851668626</v>
      </c>
      <c r="AH51" s="71">
        <v>30751127</v>
      </c>
      <c r="AI51" s="70">
        <v>2.5711124740832427E-3</v>
      </c>
      <c r="AJ51" s="71">
        <v>356210</v>
      </c>
      <c r="AK51" s="70">
        <v>1.5752286890518573E-2</v>
      </c>
      <c r="AL51" s="71">
        <v>2182368</v>
      </c>
      <c r="AM51" s="70">
        <v>0</v>
      </c>
      <c r="AN51" s="71">
        <v>0</v>
      </c>
      <c r="AO51" s="70">
        <v>0</v>
      </c>
      <c r="AP51" s="71">
        <v>0</v>
      </c>
      <c r="AQ51" s="70">
        <v>0</v>
      </c>
      <c r="AR51" s="71">
        <v>0</v>
      </c>
      <c r="AS51" s="70">
        <v>0</v>
      </c>
      <c r="AT51" s="71">
        <v>0</v>
      </c>
      <c r="AU51" s="70">
        <v>0</v>
      </c>
      <c r="AV51" s="71">
        <v>0</v>
      </c>
      <c r="AW51" s="70">
        <v>0</v>
      </c>
      <c r="AX51" s="71">
        <v>0</v>
      </c>
      <c r="AY51" s="70">
        <v>9.5132512805718342E-2</v>
      </c>
      <c r="AZ51" s="71">
        <v>13179936</v>
      </c>
      <c r="BA51" s="70">
        <v>0</v>
      </c>
      <c r="BB51" s="71">
        <v>0</v>
      </c>
      <c r="BC51" s="70">
        <v>0</v>
      </c>
      <c r="BD51" s="71">
        <v>0</v>
      </c>
      <c r="BE51" s="70">
        <v>0</v>
      </c>
      <c r="BF51" s="71">
        <v>0</v>
      </c>
      <c r="BG51" s="70">
        <v>0</v>
      </c>
      <c r="BH51" s="71">
        <v>0</v>
      </c>
      <c r="BI51" s="70">
        <v>0</v>
      </c>
      <c r="BJ51" s="71">
        <v>0</v>
      </c>
      <c r="BK51" s="70">
        <v>0.99999999999999978</v>
      </c>
      <c r="BL51" s="72">
        <v>138542918</v>
      </c>
    </row>
    <row r="52" spans="2:64" x14ac:dyDescent="0.2">
      <c r="B52" s="16" t="s">
        <v>75</v>
      </c>
      <c r="C52" s="70">
        <v>0</v>
      </c>
      <c r="D52" s="71">
        <v>0</v>
      </c>
      <c r="E52" s="70">
        <v>0</v>
      </c>
      <c r="F52" s="71">
        <v>0</v>
      </c>
      <c r="G52" s="70">
        <v>0</v>
      </c>
      <c r="H52" s="71">
        <v>0</v>
      </c>
      <c r="I52" s="70">
        <v>0</v>
      </c>
      <c r="J52" s="71">
        <v>0</v>
      </c>
      <c r="K52" s="70">
        <v>0</v>
      </c>
      <c r="L52" s="71">
        <v>0</v>
      </c>
      <c r="M52" s="70">
        <v>0</v>
      </c>
      <c r="N52" s="71">
        <v>0</v>
      </c>
      <c r="O52" s="70">
        <v>0</v>
      </c>
      <c r="P52" s="71">
        <v>0</v>
      </c>
      <c r="Q52" s="70">
        <v>0</v>
      </c>
      <c r="R52" s="71">
        <v>0</v>
      </c>
      <c r="S52" s="70">
        <v>0.13724829211301268</v>
      </c>
      <c r="T52" s="71">
        <v>1604144</v>
      </c>
      <c r="U52" s="70">
        <v>3.9841579771329766E-2</v>
      </c>
      <c r="V52" s="71">
        <v>465665</v>
      </c>
      <c r="W52" s="70">
        <v>0</v>
      </c>
      <c r="X52" s="71">
        <v>0</v>
      </c>
      <c r="Y52" s="70">
        <v>0</v>
      </c>
      <c r="Z52" s="71">
        <v>0</v>
      </c>
      <c r="AA52" s="70">
        <v>0.17929038459678104</v>
      </c>
      <c r="AB52" s="71">
        <v>2095528</v>
      </c>
      <c r="AC52" s="70">
        <v>0</v>
      </c>
      <c r="AD52" s="71">
        <v>0</v>
      </c>
      <c r="AE52" s="70">
        <v>0</v>
      </c>
      <c r="AF52" s="71">
        <v>0</v>
      </c>
      <c r="AG52" s="70">
        <v>9.4680947345545191E-2</v>
      </c>
      <c r="AH52" s="71">
        <v>1106621</v>
      </c>
      <c r="AI52" s="70">
        <v>0.14891556877053944</v>
      </c>
      <c r="AJ52" s="71">
        <v>1740510</v>
      </c>
      <c r="AK52" s="70">
        <v>0.17963638740315521</v>
      </c>
      <c r="AL52" s="71">
        <v>2099572</v>
      </c>
      <c r="AM52" s="70">
        <v>0</v>
      </c>
      <c r="AN52" s="71">
        <v>0</v>
      </c>
      <c r="AO52" s="70">
        <v>0</v>
      </c>
      <c r="AP52" s="71">
        <v>0</v>
      </c>
      <c r="AQ52" s="70">
        <v>0</v>
      </c>
      <c r="AR52" s="71">
        <v>0</v>
      </c>
      <c r="AS52" s="70">
        <v>0</v>
      </c>
      <c r="AT52" s="71">
        <v>0</v>
      </c>
      <c r="AU52" s="70">
        <v>0</v>
      </c>
      <c r="AV52" s="71">
        <v>0</v>
      </c>
      <c r="AW52" s="70">
        <v>0</v>
      </c>
      <c r="AX52" s="71">
        <v>0</v>
      </c>
      <c r="AY52" s="70">
        <v>0.22038683999963657</v>
      </c>
      <c r="AZ52" s="71">
        <v>2575859</v>
      </c>
      <c r="BA52" s="70">
        <v>0</v>
      </c>
      <c r="BB52" s="71">
        <v>0</v>
      </c>
      <c r="BC52" s="70">
        <v>0</v>
      </c>
      <c r="BD52" s="71">
        <v>0</v>
      </c>
      <c r="BE52" s="70">
        <v>0</v>
      </c>
      <c r="BF52" s="71">
        <v>0</v>
      </c>
      <c r="BG52" s="70">
        <v>0</v>
      </c>
      <c r="BH52" s="71">
        <v>0</v>
      </c>
      <c r="BI52" s="70">
        <v>0</v>
      </c>
      <c r="BJ52" s="71">
        <v>0</v>
      </c>
      <c r="BK52" s="70">
        <v>1</v>
      </c>
      <c r="BL52" s="72">
        <v>11687899</v>
      </c>
    </row>
    <row r="53" spans="2:64" x14ac:dyDescent="0.2">
      <c r="B53" s="16" t="s">
        <v>76</v>
      </c>
      <c r="C53" s="70">
        <v>0</v>
      </c>
      <c r="D53" s="71">
        <v>0</v>
      </c>
      <c r="E53" s="70">
        <v>6.5101514737074141E-3</v>
      </c>
      <c r="F53" s="71">
        <v>889307</v>
      </c>
      <c r="G53" s="70">
        <v>3.9621326575581446E-4</v>
      </c>
      <c r="H53" s="71">
        <v>54124</v>
      </c>
      <c r="I53" s="70">
        <v>0</v>
      </c>
      <c r="J53" s="71">
        <v>0</v>
      </c>
      <c r="K53" s="70">
        <v>0.13344723494680241</v>
      </c>
      <c r="L53" s="71">
        <v>18229301</v>
      </c>
      <c r="M53" s="70">
        <v>0.13380154457053853</v>
      </c>
      <c r="N53" s="71">
        <v>18277701</v>
      </c>
      <c r="O53" s="70">
        <v>6.9995767902570033E-2</v>
      </c>
      <c r="P53" s="71">
        <v>9561637</v>
      </c>
      <c r="Q53" s="70">
        <v>2.7745943340936871E-2</v>
      </c>
      <c r="R53" s="71">
        <v>3790181</v>
      </c>
      <c r="S53" s="70">
        <v>7.8431100062879344E-2</v>
      </c>
      <c r="T53" s="71">
        <v>10713929</v>
      </c>
      <c r="U53" s="70">
        <v>1.8134009025514094E-2</v>
      </c>
      <c r="V53" s="71">
        <v>2477161</v>
      </c>
      <c r="W53" s="70">
        <v>0.21140780317339283</v>
      </c>
      <c r="X53" s="71">
        <v>28878954</v>
      </c>
      <c r="Y53" s="70">
        <v>0.15858569653555121</v>
      </c>
      <c r="Z53" s="71">
        <v>21663292</v>
      </c>
      <c r="AA53" s="70">
        <v>4.0999020199207294E-2</v>
      </c>
      <c r="AB53" s="71">
        <v>5600592</v>
      </c>
      <c r="AC53" s="70">
        <v>1.5403073737737218E-2</v>
      </c>
      <c r="AD53" s="71">
        <v>2104107</v>
      </c>
      <c r="AE53" s="70">
        <v>0</v>
      </c>
      <c r="AF53" s="71">
        <v>0</v>
      </c>
      <c r="AG53" s="70">
        <v>4.4132920620098957E-2</v>
      </c>
      <c r="AH53" s="71">
        <v>6028692</v>
      </c>
      <c r="AI53" s="70">
        <v>2.5121122208614295E-2</v>
      </c>
      <c r="AJ53" s="71">
        <v>3431622</v>
      </c>
      <c r="AK53" s="70">
        <v>2.5291336045386276E-2</v>
      </c>
      <c r="AL53" s="71">
        <v>3454874</v>
      </c>
      <c r="AM53" s="70">
        <v>7.5193059040363011E-4</v>
      </c>
      <c r="AN53" s="71">
        <v>102716</v>
      </c>
      <c r="AO53" s="70">
        <v>0</v>
      </c>
      <c r="AP53" s="71">
        <v>0</v>
      </c>
      <c r="AQ53" s="70">
        <v>0</v>
      </c>
      <c r="AR53" s="71">
        <v>0</v>
      </c>
      <c r="AS53" s="70">
        <v>0</v>
      </c>
      <c r="AT53" s="71">
        <v>0</v>
      </c>
      <c r="AU53" s="70">
        <v>0</v>
      </c>
      <c r="AV53" s="71">
        <v>0</v>
      </c>
      <c r="AW53" s="70">
        <v>0</v>
      </c>
      <c r="AX53" s="71">
        <v>0</v>
      </c>
      <c r="AY53" s="70">
        <v>9.8451323009039644E-3</v>
      </c>
      <c r="AZ53" s="71">
        <v>1344875</v>
      </c>
      <c r="BA53" s="70">
        <v>0</v>
      </c>
      <c r="BB53" s="71">
        <v>0</v>
      </c>
      <c r="BC53" s="70">
        <v>0</v>
      </c>
      <c r="BD53" s="71">
        <v>0</v>
      </c>
      <c r="BE53" s="70">
        <v>0</v>
      </c>
      <c r="BF53" s="71">
        <v>0</v>
      </c>
      <c r="BG53" s="70">
        <v>0</v>
      </c>
      <c r="BH53" s="71">
        <v>0</v>
      </c>
      <c r="BI53" s="70">
        <v>0</v>
      </c>
      <c r="BJ53" s="71">
        <v>0</v>
      </c>
      <c r="BK53" s="70">
        <v>1.0000000000000002</v>
      </c>
      <c r="BL53" s="72">
        <v>136603065</v>
      </c>
    </row>
    <row r="54" spans="2:64" x14ac:dyDescent="0.2">
      <c r="B54" s="16" t="s">
        <v>77</v>
      </c>
      <c r="C54" s="70">
        <v>0</v>
      </c>
      <c r="D54" s="71">
        <v>0</v>
      </c>
      <c r="E54" s="70">
        <v>6.9206470581418362E-3</v>
      </c>
      <c r="F54" s="71">
        <v>5057073</v>
      </c>
      <c r="G54" s="70">
        <v>4.3566731465562884E-2</v>
      </c>
      <c r="H54" s="71">
        <v>31835194</v>
      </c>
      <c r="I54" s="70">
        <v>2.5855865327649642E-2</v>
      </c>
      <c r="J54" s="71">
        <v>18893464</v>
      </c>
      <c r="K54" s="70">
        <v>2.1690297549143048E-2</v>
      </c>
      <c r="L54" s="71">
        <v>15849590</v>
      </c>
      <c r="M54" s="70">
        <v>0</v>
      </c>
      <c r="N54" s="71">
        <v>0</v>
      </c>
      <c r="O54" s="70">
        <v>7.9242251435151234E-2</v>
      </c>
      <c r="P54" s="71">
        <v>57904102</v>
      </c>
      <c r="Q54" s="70">
        <v>1.5419528894778671E-2</v>
      </c>
      <c r="R54" s="71">
        <v>11267398</v>
      </c>
      <c r="S54" s="70">
        <v>2.456398915604165E-2</v>
      </c>
      <c r="T54" s="71">
        <v>17949461</v>
      </c>
      <c r="U54" s="70">
        <v>1.2592556501347956E-2</v>
      </c>
      <c r="V54" s="71">
        <v>9201665</v>
      </c>
      <c r="W54" s="70">
        <v>0.34102204415984333</v>
      </c>
      <c r="X54" s="71">
        <v>249192504</v>
      </c>
      <c r="Y54" s="70">
        <v>0</v>
      </c>
      <c r="Z54" s="71">
        <v>0</v>
      </c>
      <c r="AA54" s="70">
        <v>3.2530824430859362E-2</v>
      </c>
      <c r="AB54" s="71">
        <v>23771008</v>
      </c>
      <c r="AC54" s="70">
        <v>0.14692246283964563</v>
      </c>
      <c r="AD54" s="71">
        <v>107359559</v>
      </c>
      <c r="AE54" s="70">
        <v>0</v>
      </c>
      <c r="AF54" s="71">
        <v>0</v>
      </c>
      <c r="AG54" s="70">
        <v>7.3994306515231547E-4</v>
      </c>
      <c r="AH54" s="71">
        <v>540693</v>
      </c>
      <c r="AI54" s="70">
        <v>0.20057140533722639</v>
      </c>
      <c r="AJ54" s="71">
        <v>146562052</v>
      </c>
      <c r="AK54" s="70">
        <v>8.5542487424702905E-3</v>
      </c>
      <c r="AL54" s="71">
        <v>6250783</v>
      </c>
      <c r="AM54" s="70">
        <v>0</v>
      </c>
      <c r="AN54" s="71">
        <v>0</v>
      </c>
      <c r="AO54" s="70">
        <v>1.3683969765010353E-5</v>
      </c>
      <c r="AP54" s="71">
        <v>9999</v>
      </c>
      <c r="AQ54" s="70">
        <v>0</v>
      </c>
      <c r="AR54" s="71">
        <v>0</v>
      </c>
      <c r="AS54" s="70">
        <v>0</v>
      </c>
      <c r="AT54" s="71">
        <v>0</v>
      </c>
      <c r="AU54" s="70">
        <v>0</v>
      </c>
      <c r="AV54" s="71">
        <v>0</v>
      </c>
      <c r="AW54" s="70">
        <v>0</v>
      </c>
      <c r="AX54" s="71">
        <v>0</v>
      </c>
      <c r="AY54" s="70">
        <v>3.9793520067220881E-2</v>
      </c>
      <c r="AZ54" s="71">
        <v>29078023</v>
      </c>
      <c r="BA54" s="70">
        <v>0</v>
      </c>
      <c r="BB54" s="71">
        <v>0</v>
      </c>
      <c r="BC54" s="70">
        <v>0</v>
      </c>
      <c r="BD54" s="71">
        <v>0</v>
      </c>
      <c r="BE54" s="70">
        <v>0</v>
      </c>
      <c r="BF54" s="71">
        <v>0</v>
      </c>
      <c r="BG54" s="70">
        <v>0</v>
      </c>
      <c r="BH54" s="71">
        <v>0</v>
      </c>
      <c r="BI54" s="70">
        <v>0</v>
      </c>
      <c r="BJ54" s="71">
        <v>0</v>
      </c>
      <c r="BK54" s="70">
        <v>1.0000000000000002</v>
      </c>
      <c r="BL54" s="72">
        <v>730722568</v>
      </c>
    </row>
    <row r="55" spans="2:64" x14ac:dyDescent="0.2">
      <c r="B55" s="16" t="s">
        <v>78</v>
      </c>
      <c r="C55" s="70">
        <v>0</v>
      </c>
      <c r="D55" s="71">
        <v>0</v>
      </c>
      <c r="E55" s="70">
        <v>1.8429656230974728E-5</v>
      </c>
      <c r="F55" s="71">
        <v>961</v>
      </c>
      <c r="G55" s="70">
        <v>0.10641950940159772</v>
      </c>
      <c r="H55" s="71">
        <v>5551168</v>
      </c>
      <c r="I55" s="70">
        <v>0</v>
      </c>
      <c r="J55" s="71">
        <v>0</v>
      </c>
      <c r="K55" s="70">
        <v>0</v>
      </c>
      <c r="L55" s="71">
        <v>0</v>
      </c>
      <c r="M55" s="70">
        <v>1.090217007342946E-2</v>
      </c>
      <c r="N55" s="71">
        <v>568691</v>
      </c>
      <c r="O55" s="70">
        <v>0.11991824854879346</v>
      </c>
      <c r="P55" s="71">
        <v>6255304</v>
      </c>
      <c r="Q55" s="70">
        <v>5.1136447160838593E-6</v>
      </c>
      <c r="R55" s="71">
        <v>267</v>
      </c>
      <c r="S55" s="70">
        <v>1.4062192388326235E-2</v>
      </c>
      <c r="T55" s="71">
        <v>733527</v>
      </c>
      <c r="U55" s="70">
        <v>7.7942337777976668E-3</v>
      </c>
      <c r="V55" s="71">
        <v>406571</v>
      </c>
      <c r="W55" s="70">
        <v>3.3461473581421854E-2</v>
      </c>
      <c r="X55" s="71">
        <v>1745453</v>
      </c>
      <c r="Y55" s="70">
        <v>0.15560793606827722</v>
      </c>
      <c r="Z55" s="71">
        <v>8116987</v>
      </c>
      <c r="AA55" s="70">
        <v>4.5692203755380884E-2</v>
      </c>
      <c r="AB55" s="71">
        <v>2383446</v>
      </c>
      <c r="AC55" s="70">
        <v>0.10973968872211617</v>
      </c>
      <c r="AD55" s="71">
        <v>5724359</v>
      </c>
      <c r="AE55" s="70">
        <v>0</v>
      </c>
      <c r="AF55" s="71">
        <v>0</v>
      </c>
      <c r="AG55" s="70">
        <v>4.5603308661683793E-2</v>
      </c>
      <c r="AH55" s="71">
        <v>2378808</v>
      </c>
      <c r="AI55" s="70">
        <v>3.9682381893450136E-2</v>
      </c>
      <c r="AJ55" s="71">
        <v>2069955</v>
      </c>
      <c r="AK55" s="70">
        <v>1.4829216910331478E-2</v>
      </c>
      <c r="AL55" s="71">
        <v>773537</v>
      </c>
      <c r="AM55" s="70">
        <v>0</v>
      </c>
      <c r="AN55" s="71">
        <v>0</v>
      </c>
      <c r="AO55" s="70">
        <v>0</v>
      </c>
      <c r="AP55" s="71">
        <v>0</v>
      </c>
      <c r="AQ55" s="70">
        <v>0</v>
      </c>
      <c r="AR55" s="71">
        <v>0</v>
      </c>
      <c r="AS55" s="70">
        <v>0</v>
      </c>
      <c r="AT55" s="71">
        <v>0</v>
      </c>
      <c r="AU55" s="70">
        <v>0</v>
      </c>
      <c r="AV55" s="71">
        <v>0</v>
      </c>
      <c r="AW55" s="70">
        <v>0</v>
      </c>
      <c r="AX55" s="71">
        <v>0</v>
      </c>
      <c r="AY55" s="70">
        <v>0.29626389291644689</v>
      </c>
      <c r="AZ55" s="71">
        <v>15454033</v>
      </c>
      <c r="BA55" s="70">
        <v>0</v>
      </c>
      <c r="BB55" s="71">
        <v>0</v>
      </c>
      <c r="BC55" s="70">
        <v>0</v>
      </c>
      <c r="BD55" s="71">
        <v>0</v>
      </c>
      <c r="BE55" s="70">
        <v>0</v>
      </c>
      <c r="BF55" s="71">
        <v>0</v>
      </c>
      <c r="BG55" s="70">
        <v>0</v>
      </c>
      <c r="BH55" s="71">
        <v>0</v>
      </c>
      <c r="BI55" s="70">
        <v>0</v>
      </c>
      <c r="BJ55" s="71">
        <v>0</v>
      </c>
      <c r="BK55" s="70">
        <v>1</v>
      </c>
      <c r="BL55" s="72">
        <v>52163067</v>
      </c>
    </row>
    <row r="56" spans="2:64" x14ac:dyDescent="0.2">
      <c r="B56" s="16" t="s">
        <v>79</v>
      </c>
      <c r="C56" s="70">
        <v>5.6810093882007081E-5</v>
      </c>
      <c r="D56" s="71">
        <v>2703</v>
      </c>
      <c r="E56" s="70">
        <v>0.27368820447733294</v>
      </c>
      <c r="F56" s="71">
        <v>13021291</v>
      </c>
      <c r="G56" s="70">
        <v>0.16477015620508673</v>
      </c>
      <c r="H56" s="71">
        <v>7839286</v>
      </c>
      <c r="I56" s="70">
        <v>0</v>
      </c>
      <c r="J56" s="71">
        <v>0</v>
      </c>
      <c r="K56" s="70">
        <v>5.119134735479907E-2</v>
      </c>
      <c r="L56" s="71">
        <v>2435536</v>
      </c>
      <c r="M56" s="70">
        <v>3.8645936594712632E-2</v>
      </c>
      <c r="N56" s="71">
        <v>1838661</v>
      </c>
      <c r="O56" s="70">
        <v>0</v>
      </c>
      <c r="P56" s="71">
        <v>0</v>
      </c>
      <c r="Q56" s="70">
        <v>1.64905103798338E-2</v>
      </c>
      <c r="R56" s="71">
        <v>784571</v>
      </c>
      <c r="S56" s="70">
        <v>4.4710769727493153E-2</v>
      </c>
      <c r="T56" s="71">
        <v>2127209</v>
      </c>
      <c r="U56" s="70">
        <v>6.4230279673335748E-3</v>
      </c>
      <c r="V56" s="71">
        <v>305589</v>
      </c>
      <c r="W56" s="70">
        <v>2.6193032506090272E-2</v>
      </c>
      <c r="X56" s="71">
        <v>1246188</v>
      </c>
      <c r="Y56" s="70">
        <v>0</v>
      </c>
      <c r="Z56" s="71">
        <v>0</v>
      </c>
      <c r="AA56" s="70">
        <v>1.1003417874030355E-2</v>
      </c>
      <c r="AB56" s="71">
        <v>523511</v>
      </c>
      <c r="AC56" s="70">
        <v>5.1023151049223135E-3</v>
      </c>
      <c r="AD56" s="71">
        <v>242753</v>
      </c>
      <c r="AE56" s="70">
        <v>0</v>
      </c>
      <c r="AF56" s="71">
        <v>0</v>
      </c>
      <c r="AG56" s="70">
        <v>0.17116974762656345</v>
      </c>
      <c r="AH56" s="71">
        <v>8143760</v>
      </c>
      <c r="AI56" s="70">
        <v>4.8272940158002363E-3</v>
      </c>
      <c r="AJ56" s="71">
        <v>229669</v>
      </c>
      <c r="AK56" s="70">
        <v>1.1450480047484462E-2</v>
      </c>
      <c r="AL56" s="71">
        <v>544780</v>
      </c>
      <c r="AM56" s="70">
        <v>0</v>
      </c>
      <c r="AN56" s="71">
        <v>0</v>
      </c>
      <c r="AO56" s="70">
        <v>0</v>
      </c>
      <c r="AP56" s="71">
        <v>0</v>
      </c>
      <c r="AQ56" s="70">
        <v>0</v>
      </c>
      <c r="AR56" s="71">
        <v>0</v>
      </c>
      <c r="AS56" s="70">
        <v>0</v>
      </c>
      <c r="AT56" s="71">
        <v>0</v>
      </c>
      <c r="AU56" s="70">
        <v>0</v>
      </c>
      <c r="AV56" s="71">
        <v>0</v>
      </c>
      <c r="AW56" s="70">
        <v>0</v>
      </c>
      <c r="AX56" s="71">
        <v>0</v>
      </c>
      <c r="AY56" s="70">
        <v>0.17427695002463497</v>
      </c>
      <c r="AZ56" s="71">
        <v>8291592</v>
      </c>
      <c r="BA56" s="70">
        <v>0</v>
      </c>
      <c r="BB56" s="71">
        <v>0</v>
      </c>
      <c r="BC56" s="70">
        <v>0</v>
      </c>
      <c r="BD56" s="71">
        <v>0</v>
      </c>
      <c r="BE56" s="70">
        <v>0</v>
      </c>
      <c r="BF56" s="71">
        <v>0</v>
      </c>
      <c r="BG56" s="70">
        <v>0</v>
      </c>
      <c r="BH56" s="71">
        <v>0</v>
      </c>
      <c r="BI56" s="70">
        <v>0</v>
      </c>
      <c r="BJ56" s="71">
        <v>0</v>
      </c>
      <c r="BK56" s="70">
        <v>1.0000000000000002</v>
      </c>
      <c r="BL56" s="72">
        <v>47577099</v>
      </c>
    </row>
    <row r="57" spans="2:64" x14ac:dyDescent="0.2">
      <c r="B57" s="16" t="s">
        <v>80</v>
      </c>
      <c r="C57" s="70">
        <v>0</v>
      </c>
      <c r="D57" s="71">
        <v>0</v>
      </c>
      <c r="E57" s="70">
        <v>6.4700406828248291E-2</v>
      </c>
      <c r="F57" s="71">
        <v>11892625</v>
      </c>
      <c r="G57" s="70">
        <v>0.234372977298689</v>
      </c>
      <c r="H57" s="71">
        <v>43080253</v>
      </c>
      <c r="I57" s="70">
        <v>0</v>
      </c>
      <c r="J57" s="71">
        <v>0</v>
      </c>
      <c r="K57" s="70">
        <v>1.3177809324834477E-2</v>
      </c>
      <c r="L57" s="71">
        <v>2422222</v>
      </c>
      <c r="M57" s="70">
        <v>0.14582838199607939</v>
      </c>
      <c r="N57" s="71">
        <v>26804812</v>
      </c>
      <c r="O57" s="70">
        <v>0.1010075635573336</v>
      </c>
      <c r="P57" s="71">
        <v>18566268</v>
      </c>
      <c r="Q57" s="70">
        <v>1.2994757168790557E-2</v>
      </c>
      <c r="R57" s="71">
        <v>2388575</v>
      </c>
      <c r="S57" s="70">
        <v>3.0206384489295652E-2</v>
      </c>
      <c r="T57" s="71">
        <v>5552256</v>
      </c>
      <c r="U57" s="70">
        <v>1.8174778838506867E-2</v>
      </c>
      <c r="V57" s="71">
        <v>3340718</v>
      </c>
      <c r="W57" s="70">
        <v>0.10908380519895314</v>
      </c>
      <c r="X57" s="71">
        <v>20050767</v>
      </c>
      <c r="Y57" s="70">
        <v>9.1482126194219013E-2</v>
      </c>
      <c r="Z57" s="71">
        <v>16815391</v>
      </c>
      <c r="AA57" s="70">
        <v>2.2922101866545704E-2</v>
      </c>
      <c r="AB57" s="71">
        <v>4213327</v>
      </c>
      <c r="AC57" s="70">
        <v>5.0185399385010944E-3</v>
      </c>
      <c r="AD57" s="71">
        <v>922461</v>
      </c>
      <c r="AE57" s="70">
        <v>0</v>
      </c>
      <c r="AF57" s="71">
        <v>0</v>
      </c>
      <c r="AG57" s="70">
        <v>4.3254218524224917E-2</v>
      </c>
      <c r="AH57" s="71">
        <v>7950587</v>
      </c>
      <c r="AI57" s="70">
        <v>3.0461914182291602E-2</v>
      </c>
      <c r="AJ57" s="71">
        <v>5599225</v>
      </c>
      <c r="AK57" s="70">
        <v>6.1922657715013912E-3</v>
      </c>
      <c r="AL57" s="71">
        <v>1138204</v>
      </c>
      <c r="AM57" s="70">
        <v>0</v>
      </c>
      <c r="AN57" s="71">
        <v>0</v>
      </c>
      <c r="AO57" s="70">
        <v>0</v>
      </c>
      <c r="AP57" s="71">
        <v>0</v>
      </c>
      <c r="AQ57" s="70">
        <v>0</v>
      </c>
      <c r="AR57" s="71">
        <v>0</v>
      </c>
      <c r="AS57" s="70">
        <v>0</v>
      </c>
      <c r="AT57" s="71">
        <v>0</v>
      </c>
      <c r="AU57" s="70">
        <v>0</v>
      </c>
      <c r="AV57" s="71">
        <v>0</v>
      </c>
      <c r="AW57" s="70">
        <v>0</v>
      </c>
      <c r="AX57" s="71">
        <v>0</v>
      </c>
      <c r="AY57" s="70">
        <v>7.1121968821985251E-2</v>
      </c>
      <c r="AZ57" s="71">
        <v>13072977</v>
      </c>
      <c r="BA57" s="70">
        <v>0</v>
      </c>
      <c r="BB57" s="71">
        <v>0</v>
      </c>
      <c r="BC57" s="70">
        <v>0</v>
      </c>
      <c r="BD57" s="71">
        <v>0</v>
      </c>
      <c r="BE57" s="70">
        <v>0</v>
      </c>
      <c r="BF57" s="71">
        <v>0</v>
      </c>
      <c r="BG57" s="70">
        <v>0</v>
      </c>
      <c r="BH57" s="71">
        <v>0</v>
      </c>
      <c r="BI57" s="70">
        <v>0</v>
      </c>
      <c r="BJ57" s="71">
        <v>0</v>
      </c>
      <c r="BK57" s="70">
        <v>1</v>
      </c>
      <c r="BL57" s="72">
        <v>183810668</v>
      </c>
    </row>
    <row r="58" spans="2:64" x14ac:dyDescent="0.2">
      <c r="B58" s="16" t="s">
        <v>81</v>
      </c>
      <c r="C58" s="70">
        <v>0</v>
      </c>
      <c r="D58" s="71">
        <v>0</v>
      </c>
      <c r="E58" s="70">
        <v>0.17607497660330484</v>
      </c>
      <c r="F58" s="71">
        <v>19716151</v>
      </c>
      <c r="G58" s="70">
        <v>0.44509873284686058</v>
      </c>
      <c r="H58" s="71">
        <v>49840323</v>
      </c>
      <c r="I58" s="70">
        <v>0</v>
      </c>
      <c r="J58" s="71">
        <v>0</v>
      </c>
      <c r="K58" s="70">
        <v>0</v>
      </c>
      <c r="L58" s="71">
        <v>0</v>
      </c>
      <c r="M58" s="70">
        <v>0.1379658687871656</v>
      </c>
      <c r="N58" s="71">
        <v>15448850</v>
      </c>
      <c r="O58" s="70">
        <v>7.7204079642100836E-3</v>
      </c>
      <c r="P58" s="71">
        <v>864500</v>
      </c>
      <c r="Q58" s="70">
        <v>4.4008395099497744E-3</v>
      </c>
      <c r="R58" s="71">
        <v>492788</v>
      </c>
      <c r="S58" s="70">
        <v>1.8704248739120591E-3</v>
      </c>
      <c r="T58" s="71">
        <v>209442</v>
      </c>
      <c r="U58" s="70">
        <v>1.1793252010775281E-3</v>
      </c>
      <c r="V58" s="71">
        <v>132056</v>
      </c>
      <c r="W58" s="70">
        <v>8.0089228248209077E-2</v>
      </c>
      <c r="X58" s="71">
        <v>8968062</v>
      </c>
      <c r="Y58" s="70">
        <v>3.1350252517787683E-2</v>
      </c>
      <c r="Z58" s="71">
        <v>3510472</v>
      </c>
      <c r="AA58" s="70">
        <v>0</v>
      </c>
      <c r="AB58" s="71">
        <v>0</v>
      </c>
      <c r="AC58" s="70">
        <v>0</v>
      </c>
      <c r="AD58" s="71">
        <v>0</v>
      </c>
      <c r="AE58" s="70">
        <v>9.5953941137969502E-6</v>
      </c>
      <c r="AF58" s="71">
        <v>1074</v>
      </c>
      <c r="AG58" s="70">
        <v>6.0112115571866277E-2</v>
      </c>
      <c r="AH58" s="71">
        <v>6731107</v>
      </c>
      <c r="AI58" s="70">
        <v>0</v>
      </c>
      <c r="AJ58" s="71">
        <v>0</v>
      </c>
      <c r="AK58" s="70">
        <v>2.4608510608510771E-4</v>
      </c>
      <c r="AL58" s="71">
        <v>27556</v>
      </c>
      <c r="AM58" s="70">
        <v>0</v>
      </c>
      <c r="AN58" s="71">
        <v>0</v>
      </c>
      <c r="AO58" s="70">
        <v>0</v>
      </c>
      <c r="AP58" s="71">
        <v>0</v>
      </c>
      <c r="AQ58" s="70">
        <v>0</v>
      </c>
      <c r="AR58" s="71">
        <v>0</v>
      </c>
      <c r="AS58" s="70">
        <v>0</v>
      </c>
      <c r="AT58" s="71">
        <v>0</v>
      </c>
      <c r="AU58" s="70">
        <v>0</v>
      </c>
      <c r="AV58" s="71">
        <v>0</v>
      </c>
      <c r="AW58" s="70">
        <v>0</v>
      </c>
      <c r="AX58" s="71">
        <v>0</v>
      </c>
      <c r="AY58" s="70">
        <v>5.3882147375457649E-2</v>
      </c>
      <c r="AZ58" s="71">
        <v>6033501</v>
      </c>
      <c r="BA58" s="70">
        <v>0</v>
      </c>
      <c r="BB58" s="71">
        <v>0</v>
      </c>
      <c r="BC58" s="70">
        <v>0</v>
      </c>
      <c r="BD58" s="71">
        <v>0</v>
      </c>
      <c r="BE58" s="70">
        <v>0</v>
      </c>
      <c r="BF58" s="71">
        <v>0</v>
      </c>
      <c r="BG58" s="70">
        <v>0</v>
      </c>
      <c r="BH58" s="71">
        <v>0</v>
      </c>
      <c r="BI58" s="70">
        <v>0</v>
      </c>
      <c r="BJ58" s="71">
        <v>0</v>
      </c>
      <c r="BK58" s="70">
        <v>1.0000000000000002</v>
      </c>
      <c r="BL58" s="72">
        <v>111975882</v>
      </c>
    </row>
    <row r="59" spans="2:64" x14ac:dyDescent="0.2">
      <c r="B59" s="16" t="s">
        <v>82</v>
      </c>
      <c r="C59" s="70">
        <v>4.9743422997215972E-10</v>
      </c>
      <c r="D59" s="71">
        <v>0</v>
      </c>
      <c r="E59" s="70">
        <v>2.5957985653858019E-2</v>
      </c>
      <c r="F59" s="71">
        <v>2994551</v>
      </c>
      <c r="G59" s="70">
        <v>0.52768603423942118</v>
      </c>
      <c r="H59" s="71">
        <v>60874631</v>
      </c>
      <c r="I59" s="70">
        <v>0</v>
      </c>
      <c r="J59" s="71">
        <v>0</v>
      </c>
      <c r="K59" s="70">
        <v>5.2308807389169387E-4</v>
      </c>
      <c r="L59" s="71">
        <v>60344</v>
      </c>
      <c r="M59" s="70">
        <v>4.3593103564307824E-2</v>
      </c>
      <c r="N59" s="71">
        <v>5028964</v>
      </c>
      <c r="O59" s="70">
        <v>5.2154901238416007E-3</v>
      </c>
      <c r="P59" s="71">
        <v>601667</v>
      </c>
      <c r="Q59" s="70">
        <v>1.9078910814259397E-2</v>
      </c>
      <c r="R59" s="71">
        <v>2200971</v>
      </c>
      <c r="S59" s="70">
        <v>6.1393212284080304E-2</v>
      </c>
      <c r="T59" s="71">
        <v>7082410</v>
      </c>
      <c r="U59" s="70">
        <v>2.5370731134376771E-2</v>
      </c>
      <c r="V59" s="71">
        <v>2926805</v>
      </c>
      <c r="W59" s="70">
        <v>1.7021008906629276E-2</v>
      </c>
      <c r="X59" s="71">
        <v>1963568</v>
      </c>
      <c r="Y59" s="70">
        <v>8.2905704995359947E-9</v>
      </c>
      <c r="Z59" s="71">
        <v>1</v>
      </c>
      <c r="AA59" s="70">
        <v>4.4383782236927785E-3</v>
      </c>
      <c r="AB59" s="71">
        <v>512018</v>
      </c>
      <c r="AC59" s="70">
        <v>0</v>
      </c>
      <c r="AD59" s="71">
        <v>0</v>
      </c>
      <c r="AE59" s="70">
        <v>5.4717765296937574E-9</v>
      </c>
      <c r="AF59" s="71">
        <v>1</v>
      </c>
      <c r="AG59" s="70">
        <v>7.7032930732084573E-2</v>
      </c>
      <c r="AH59" s="71">
        <v>8886631</v>
      </c>
      <c r="AI59" s="70">
        <v>5.7923265963651445E-2</v>
      </c>
      <c r="AJ59" s="71">
        <v>6682112</v>
      </c>
      <c r="AK59" s="70">
        <v>1.9976870795634639E-2</v>
      </c>
      <c r="AL59" s="71">
        <v>2304561</v>
      </c>
      <c r="AM59" s="70">
        <v>1.5752083949118391E-9</v>
      </c>
      <c r="AN59" s="71">
        <v>0</v>
      </c>
      <c r="AO59" s="70">
        <v>0</v>
      </c>
      <c r="AP59" s="71">
        <v>0</v>
      </c>
      <c r="AQ59" s="70">
        <v>0</v>
      </c>
      <c r="AR59" s="71">
        <v>0</v>
      </c>
      <c r="AS59" s="70">
        <v>0</v>
      </c>
      <c r="AT59" s="71">
        <v>0</v>
      </c>
      <c r="AU59" s="70">
        <v>0</v>
      </c>
      <c r="AV59" s="71">
        <v>0</v>
      </c>
      <c r="AW59" s="70">
        <v>0</v>
      </c>
      <c r="AX59" s="71">
        <v>0</v>
      </c>
      <c r="AY59" s="70">
        <v>0.11413528198585578</v>
      </c>
      <c r="AZ59" s="71">
        <v>13166813</v>
      </c>
      <c r="BA59" s="70">
        <v>0</v>
      </c>
      <c r="BB59" s="71">
        <v>0</v>
      </c>
      <c r="BC59" s="70">
        <v>5.0572480047169568E-9</v>
      </c>
      <c r="BD59" s="71">
        <v>1</v>
      </c>
      <c r="BE59" s="70">
        <v>0</v>
      </c>
      <c r="BF59" s="71">
        <v>0</v>
      </c>
      <c r="BG59" s="70">
        <v>6.5368661217691463E-4</v>
      </c>
      <c r="BH59" s="71">
        <v>75410</v>
      </c>
      <c r="BI59" s="70">
        <v>0</v>
      </c>
      <c r="BJ59" s="71">
        <v>0</v>
      </c>
      <c r="BK59" s="70">
        <v>0.99999999999999978</v>
      </c>
      <c r="BL59" s="72">
        <v>115361459</v>
      </c>
    </row>
    <row r="60" spans="2:64" x14ac:dyDescent="0.2">
      <c r="B60" s="16" t="s">
        <v>83</v>
      </c>
      <c r="C60" s="70">
        <v>0</v>
      </c>
      <c r="D60" s="71">
        <v>0</v>
      </c>
      <c r="E60" s="70">
        <v>2.8387315832442542E-2</v>
      </c>
      <c r="F60" s="71">
        <v>3988166</v>
      </c>
      <c r="G60" s="70">
        <v>1.8303850179917671E-2</v>
      </c>
      <c r="H60" s="71">
        <v>2571529</v>
      </c>
      <c r="I60" s="70">
        <v>0</v>
      </c>
      <c r="J60" s="71">
        <v>0</v>
      </c>
      <c r="K60" s="70">
        <v>9.4928779940279817E-3</v>
      </c>
      <c r="L60" s="71">
        <v>1333665</v>
      </c>
      <c r="M60" s="70">
        <v>9.5726497017037004E-2</v>
      </c>
      <c r="N60" s="71">
        <v>13448725</v>
      </c>
      <c r="O60" s="70">
        <v>7.9471049260535248E-2</v>
      </c>
      <c r="P60" s="71">
        <v>11164979</v>
      </c>
      <c r="Q60" s="70">
        <v>2.0257590135319799E-2</v>
      </c>
      <c r="R60" s="71">
        <v>2846012</v>
      </c>
      <c r="S60" s="70">
        <v>8.7109300121874234E-2</v>
      </c>
      <c r="T60" s="71">
        <v>12238085</v>
      </c>
      <c r="U60" s="70">
        <v>1.4079222266243261E-2</v>
      </c>
      <c r="V60" s="71">
        <v>1978006</v>
      </c>
      <c r="W60" s="70">
        <v>0.15112917921973423</v>
      </c>
      <c r="X60" s="71">
        <v>21232311</v>
      </c>
      <c r="Y60" s="70">
        <v>0.15574612802836879</v>
      </c>
      <c r="Z60" s="71">
        <v>21880952</v>
      </c>
      <c r="AA60" s="70">
        <v>8.7295752712807859E-2</v>
      </c>
      <c r="AB60" s="71">
        <v>12264280</v>
      </c>
      <c r="AC60" s="70">
        <v>0</v>
      </c>
      <c r="AD60" s="71">
        <v>0</v>
      </c>
      <c r="AE60" s="70">
        <v>6.1664156376520273E-4</v>
      </c>
      <c r="AF60" s="71">
        <v>86633</v>
      </c>
      <c r="AG60" s="70">
        <v>2.5325428502755883E-3</v>
      </c>
      <c r="AH60" s="71">
        <v>355800</v>
      </c>
      <c r="AI60" s="70">
        <v>7.6109175769543513E-2</v>
      </c>
      <c r="AJ60" s="71">
        <v>10692665</v>
      </c>
      <c r="AK60" s="70">
        <v>3.4013048467481259E-2</v>
      </c>
      <c r="AL60" s="71">
        <v>4778532</v>
      </c>
      <c r="AM60" s="70">
        <v>0</v>
      </c>
      <c r="AN60" s="71">
        <v>0</v>
      </c>
      <c r="AO60" s="70">
        <v>0</v>
      </c>
      <c r="AP60" s="71">
        <v>0</v>
      </c>
      <c r="AQ60" s="70">
        <v>1.3285506580710557E-5</v>
      </c>
      <c r="AR60" s="71">
        <v>1867</v>
      </c>
      <c r="AS60" s="70">
        <v>0</v>
      </c>
      <c r="AT60" s="71">
        <v>0</v>
      </c>
      <c r="AU60" s="70">
        <v>0</v>
      </c>
      <c r="AV60" s="71">
        <v>0</v>
      </c>
      <c r="AW60" s="70">
        <v>0</v>
      </c>
      <c r="AX60" s="71">
        <v>0</v>
      </c>
      <c r="AY60" s="70">
        <v>0.13373056725250448</v>
      </c>
      <c r="AZ60" s="71">
        <v>18787960</v>
      </c>
      <c r="BA60" s="70">
        <v>4.4152605962300036E-3</v>
      </c>
      <c r="BB60" s="71">
        <v>620305</v>
      </c>
      <c r="BC60" s="70">
        <v>1.5330130494845421E-3</v>
      </c>
      <c r="BD60" s="71">
        <v>215375</v>
      </c>
      <c r="BE60" s="70">
        <v>0</v>
      </c>
      <c r="BF60" s="71">
        <v>0</v>
      </c>
      <c r="BG60" s="70">
        <v>3.7702175826222518E-5</v>
      </c>
      <c r="BH60" s="71">
        <v>5297</v>
      </c>
      <c r="BI60" s="70">
        <v>0</v>
      </c>
      <c r="BJ60" s="71">
        <v>0</v>
      </c>
      <c r="BK60" s="70">
        <v>1.0000000000000002</v>
      </c>
      <c r="BL60" s="72">
        <v>140491144</v>
      </c>
    </row>
    <row r="61" spans="2:64" x14ac:dyDescent="0.2">
      <c r="B61" s="16" t="s">
        <v>84</v>
      </c>
      <c r="C61" s="70">
        <v>0</v>
      </c>
      <c r="D61" s="71">
        <v>0</v>
      </c>
      <c r="E61" s="73">
        <v>1.5532858915521015E-4</v>
      </c>
      <c r="F61" s="74">
        <v>3836</v>
      </c>
      <c r="G61" s="73">
        <v>9.8796958856690051E-4</v>
      </c>
      <c r="H61" s="74">
        <v>24399</v>
      </c>
      <c r="I61" s="73">
        <v>0</v>
      </c>
      <c r="J61" s="74">
        <v>0</v>
      </c>
      <c r="K61" s="73">
        <v>5.689651339604218E-4</v>
      </c>
      <c r="L61" s="74">
        <v>14051</v>
      </c>
      <c r="M61" s="70">
        <v>0.12939262345351493</v>
      </c>
      <c r="N61" s="74">
        <v>3195538</v>
      </c>
      <c r="O61" s="70">
        <v>0</v>
      </c>
      <c r="P61" s="74">
        <v>0</v>
      </c>
      <c r="Q61" s="70">
        <v>7.2338704554655894E-2</v>
      </c>
      <c r="R61" s="74">
        <v>1786509</v>
      </c>
      <c r="S61" s="70">
        <v>2.8833432593579861E-2</v>
      </c>
      <c r="T61" s="74">
        <v>712083</v>
      </c>
      <c r="U61" s="70">
        <v>1.1322358531954409E-2</v>
      </c>
      <c r="V61" s="74">
        <v>279622</v>
      </c>
      <c r="W61" s="70">
        <v>0.45104857885137928</v>
      </c>
      <c r="X61" s="74">
        <v>11139298</v>
      </c>
      <c r="Y61" s="70">
        <v>0</v>
      </c>
      <c r="Z61" s="74">
        <v>0</v>
      </c>
      <c r="AA61" s="70">
        <v>5.6013746861877073E-2</v>
      </c>
      <c r="AB61" s="74">
        <v>1383341</v>
      </c>
      <c r="AC61" s="70">
        <v>0.23772098949521966</v>
      </c>
      <c r="AD61" s="74">
        <v>5870864</v>
      </c>
      <c r="AE61" s="70">
        <v>1.9487398569561668E-4</v>
      </c>
      <c r="AF61" s="74">
        <v>4813</v>
      </c>
      <c r="AG61" s="70">
        <v>3.222590821406112E-3</v>
      </c>
      <c r="AH61" s="74">
        <v>79587</v>
      </c>
      <c r="AI61" s="70">
        <v>3.1524563554282425E-3</v>
      </c>
      <c r="AJ61" s="74">
        <v>77855</v>
      </c>
      <c r="AK61" s="70">
        <v>2.6805655386407941E-3</v>
      </c>
      <c r="AL61" s="74">
        <v>66201</v>
      </c>
      <c r="AM61" s="70">
        <v>0</v>
      </c>
      <c r="AN61" s="74">
        <v>0</v>
      </c>
      <c r="AO61" s="70">
        <v>0</v>
      </c>
      <c r="AP61" s="74">
        <v>0</v>
      </c>
      <c r="AQ61" s="70">
        <v>0</v>
      </c>
      <c r="AR61" s="74">
        <v>0</v>
      </c>
      <c r="AS61" s="70">
        <v>0</v>
      </c>
      <c r="AT61" s="74">
        <v>0</v>
      </c>
      <c r="AU61" s="70">
        <v>0</v>
      </c>
      <c r="AV61" s="74">
        <v>0</v>
      </c>
      <c r="AW61" s="70">
        <v>0</v>
      </c>
      <c r="AX61" s="74">
        <v>0</v>
      </c>
      <c r="AY61" s="70">
        <v>0</v>
      </c>
      <c r="AZ61" s="74">
        <v>0</v>
      </c>
      <c r="BA61" s="70">
        <v>0</v>
      </c>
      <c r="BB61" s="74">
        <v>0</v>
      </c>
      <c r="BC61" s="70">
        <v>0</v>
      </c>
      <c r="BD61" s="74">
        <v>0</v>
      </c>
      <c r="BE61" s="70">
        <v>2.3668156449654708E-3</v>
      </c>
      <c r="BF61" s="74">
        <v>58452</v>
      </c>
      <c r="BG61" s="70">
        <v>0</v>
      </c>
      <c r="BH61" s="74">
        <v>0</v>
      </c>
      <c r="BI61" s="70">
        <v>0</v>
      </c>
      <c r="BJ61" s="74">
        <v>0</v>
      </c>
      <c r="BK61" s="70">
        <v>0.99999999999999989</v>
      </c>
      <c r="BL61" s="75">
        <v>24696449</v>
      </c>
    </row>
    <row r="62" spans="2:64" x14ac:dyDescent="0.2">
      <c r="B62" s="20"/>
      <c r="C62" s="76"/>
      <c r="D62" s="77"/>
      <c r="G62" s="76"/>
      <c r="H62" s="77"/>
      <c r="I62" s="76"/>
      <c r="J62" s="77"/>
      <c r="K62" s="78"/>
      <c r="L62" s="77"/>
      <c r="M62" s="78"/>
      <c r="N62" s="77"/>
      <c r="O62" s="78"/>
      <c r="P62" s="77"/>
      <c r="Q62" s="78"/>
      <c r="R62" s="77"/>
      <c r="S62" s="78"/>
      <c r="T62" s="77"/>
      <c r="U62" s="78"/>
      <c r="V62" s="77"/>
      <c r="W62" s="78"/>
      <c r="X62" s="77"/>
      <c r="Y62" s="78"/>
      <c r="Z62" s="77"/>
      <c r="AA62" s="78"/>
      <c r="AB62" s="77"/>
      <c r="AC62" s="79"/>
      <c r="AD62" s="80"/>
      <c r="AE62" s="78"/>
      <c r="AF62" s="77"/>
      <c r="AG62" s="78"/>
      <c r="AH62" s="77"/>
      <c r="AI62" s="78"/>
      <c r="AJ62" s="77"/>
      <c r="AK62" s="78"/>
      <c r="AL62" s="77"/>
      <c r="AM62" s="78"/>
      <c r="AN62" s="77"/>
      <c r="AO62" s="78"/>
      <c r="AP62" s="77"/>
      <c r="AQ62" s="78"/>
      <c r="AR62" s="77"/>
      <c r="AS62" s="78"/>
      <c r="AT62" s="77"/>
      <c r="AU62" s="78"/>
      <c r="AV62" s="77"/>
      <c r="AW62" s="78"/>
      <c r="AX62" s="77"/>
      <c r="AY62" s="78"/>
      <c r="AZ62" s="77"/>
      <c r="BA62" s="78"/>
      <c r="BB62" s="77"/>
      <c r="BC62" s="78"/>
      <c r="BD62" s="77"/>
      <c r="BE62" s="78"/>
      <c r="BF62" s="77"/>
      <c r="BG62" s="78"/>
      <c r="BH62" s="77"/>
      <c r="BI62" s="78"/>
      <c r="BJ62" s="77"/>
      <c r="BK62" s="78"/>
      <c r="BL62" s="77"/>
    </row>
    <row r="63" spans="2:64" x14ac:dyDescent="0.2">
      <c r="B63" s="26" t="s">
        <v>85</v>
      </c>
      <c r="C63" s="81"/>
      <c r="D63" s="82">
        <v>8816704</v>
      </c>
      <c r="E63" s="83"/>
      <c r="F63" s="84">
        <v>781435405</v>
      </c>
      <c r="G63" s="85"/>
      <c r="H63" s="82">
        <v>1118050243</v>
      </c>
      <c r="I63" s="85"/>
      <c r="J63" s="82">
        <v>18893464</v>
      </c>
      <c r="K63" s="73"/>
      <c r="L63" s="82">
        <v>250128684</v>
      </c>
      <c r="M63" s="73"/>
      <c r="N63" s="82">
        <v>429242031</v>
      </c>
      <c r="O63" s="73"/>
      <c r="P63" s="82">
        <v>388579352</v>
      </c>
      <c r="Q63" s="73"/>
      <c r="R63" s="82">
        <v>72765193</v>
      </c>
      <c r="S63" s="73"/>
      <c r="T63" s="82">
        <v>198555135</v>
      </c>
      <c r="U63" s="73"/>
      <c r="V63" s="82">
        <v>123145307</v>
      </c>
      <c r="W63" s="73"/>
      <c r="X63" s="82">
        <v>1068041097</v>
      </c>
      <c r="Y63" s="73"/>
      <c r="Z63" s="82">
        <v>329177256</v>
      </c>
      <c r="AA63" s="73"/>
      <c r="AB63" s="82">
        <v>255546657</v>
      </c>
      <c r="AC63" s="86"/>
      <c r="AD63" s="82">
        <v>544441464</v>
      </c>
      <c r="AE63" s="73"/>
      <c r="AF63" s="82">
        <v>5413496</v>
      </c>
      <c r="AG63" s="73"/>
      <c r="AH63" s="82">
        <v>843023015</v>
      </c>
      <c r="AI63" s="73"/>
      <c r="AJ63" s="82">
        <v>511031315</v>
      </c>
      <c r="AK63" s="73"/>
      <c r="AL63" s="82">
        <v>136600091</v>
      </c>
      <c r="AM63" s="73"/>
      <c r="AN63" s="82">
        <v>815699</v>
      </c>
      <c r="AO63" s="73"/>
      <c r="AP63" s="82">
        <v>2277057</v>
      </c>
      <c r="AQ63" s="73"/>
      <c r="AR63" s="82">
        <v>538804</v>
      </c>
      <c r="AS63" s="73"/>
      <c r="AT63" s="82">
        <v>0</v>
      </c>
      <c r="AU63" s="73"/>
      <c r="AV63" s="82">
        <v>0</v>
      </c>
      <c r="AW63" s="73"/>
      <c r="AX63" s="82">
        <v>3093</v>
      </c>
      <c r="AY63" s="73"/>
      <c r="AZ63" s="82">
        <v>476158330</v>
      </c>
      <c r="BA63" s="73"/>
      <c r="BB63" s="82">
        <v>635392</v>
      </c>
      <c r="BC63" s="73"/>
      <c r="BD63" s="82">
        <v>1670769</v>
      </c>
      <c r="BE63" s="73"/>
      <c r="BF63" s="82">
        <v>773078</v>
      </c>
      <c r="BG63" s="73"/>
      <c r="BH63" s="82">
        <v>3241869</v>
      </c>
      <c r="BI63" s="73"/>
      <c r="BJ63" s="82">
        <v>0</v>
      </c>
      <c r="BK63" s="73"/>
      <c r="BL63" s="82">
        <v>7569000000</v>
      </c>
    </row>
    <row r="65" spans="2:2" x14ac:dyDescent="0.2">
      <c r="B65" s="33" t="s">
        <v>86</v>
      </c>
    </row>
    <row r="66" spans="2:2" x14ac:dyDescent="0.2">
      <c r="B66" s="33" t="s">
        <v>87</v>
      </c>
    </row>
    <row r="67" spans="2:2" x14ac:dyDescent="0.2">
      <c r="B67" s="116" t="s">
        <v>108</v>
      </c>
    </row>
    <row r="68" spans="2:2" x14ac:dyDescent="0.2">
      <c r="B68" s="10"/>
    </row>
    <row r="69" spans="2:2" ht="12.75" x14ac:dyDescent="0.2">
      <c r="B69" s="87"/>
    </row>
  </sheetData>
  <mergeCells count="32">
    <mergeCell ref="W7:X9"/>
    <mergeCell ref="B7:B10"/>
    <mergeCell ref="C7:D9"/>
    <mergeCell ref="E7:F9"/>
    <mergeCell ref="G7:H9"/>
    <mergeCell ref="I7:J9"/>
    <mergeCell ref="K7:L9"/>
    <mergeCell ref="M7:N9"/>
    <mergeCell ref="O7:P9"/>
    <mergeCell ref="Q7:R9"/>
    <mergeCell ref="S7:T9"/>
    <mergeCell ref="U7:V9"/>
    <mergeCell ref="AU7:AV9"/>
    <mergeCell ref="Y7:Z9"/>
    <mergeCell ref="AA7:AB9"/>
    <mergeCell ref="AC7:AD9"/>
    <mergeCell ref="AE7:AF9"/>
    <mergeCell ref="AG7:AH9"/>
    <mergeCell ref="AI7:AJ9"/>
    <mergeCell ref="AK7:AL9"/>
    <mergeCell ref="AM7:AN9"/>
    <mergeCell ref="AO7:AP9"/>
    <mergeCell ref="AQ7:AR9"/>
    <mergeCell ref="AS7:AT9"/>
    <mergeCell ref="BI7:BJ9"/>
    <mergeCell ref="BK7:BL9"/>
    <mergeCell ref="AW7:AX9"/>
    <mergeCell ref="AY7:AZ9"/>
    <mergeCell ref="BA7:BB9"/>
    <mergeCell ref="BC7:BD9"/>
    <mergeCell ref="BE7:BF9"/>
    <mergeCell ref="BG7:BH9"/>
  </mergeCells>
  <pageMargins left="0.75" right="0.75" top="1" bottom="1" header="0.5" footer="0.5"/>
  <pageSetup paperSize="3" scale="69" fitToWidth="0" fitToHeight="0" orientation="landscape" r:id="rId1"/>
  <headerFooter alignWithMargins="0"/>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Unob Bal TA</vt:lpstr>
      <vt:lpstr>Resc. by State</vt:lpstr>
      <vt:lpstr>Resc By Program</vt:lpstr>
      <vt:lpstr>'Unob Bal 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Kwok</dc:creator>
  <cp:lastModifiedBy>Brust, Christopher (FHWA)</cp:lastModifiedBy>
  <cp:lastPrinted>2018-11-08T22:48:32Z</cp:lastPrinted>
  <dcterms:created xsi:type="dcterms:W3CDTF">2018-10-18T19:01:39Z</dcterms:created>
  <dcterms:modified xsi:type="dcterms:W3CDTF">2019-01-04T20:15:13Z</dcterms:modified>
</cp:coreProperties>
</file>